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7500" windowHeight="6030" activeTab="2"/>
  </bookViews>
  <sheets>
    <sheet name="Титульный лист" sheetId="1" r:id="rId1"/>
    <sheet name="Таблица" sheetId="2" r:id="rId2"/>
    <sheet name="Сопроводительный текст" sheetId="3" r:id="rId3"/>
  </sheets>
  <definedNames/>
  <calcPr fullCalcOnLoad="1"/>
</workbook>
</file>

<file path=xl/sharedStrings.xml><?xml version="1.0" encoding="utf-8"?>
<sst xmlns="http://schemas.openxmlformats.org/spreadsheetml/2006/main" count="816" uniqueCount="524">
  <si>
    <t xml:space="preserve">С 2008 года идет снижение работников, в том числе педагогических, в связи с ликвидацией и реорганизацией числа образовательных учреждений района. </t>
  </si>
  <si>
    <t>по состоянию на 1 января 2010 года  количество многоквартирных домов в населенных пунктах  Томского района -  667.  Из  данного количества собственники должны выбрать способ управления.   За 2008-2009 год  собственники 325 (55,46%) многоквартирных домов  выбрали способ управления управляющей компанией, 81 (12,4%) многоквартирных домов - управление ТСЖ, 214 многоквартирных домов (32,14%) - непосредственное управление.  На территории  Томского района в настоящее время органами местного самоуправления сельских поселений проводится  работа   по передаче всех многоквартирных домов  в управление управляющих компаний или ТСЖ.  Особое внимание уделяется  управлению  многоквартирными домами ТСЖ.   Передача  20% общего количества многоквартирных домов  под управление  ТСЖ  и 80% -  под управление управляющих компаний,  позволит  Томскому району  в 2011 - 2012 годах участвовать в реализации  Федеральной программы по  капитальному ремонту многоквартирных домов и переселению граждан из ветхих и аварийных домов,  в соответствии с Федеральным законом  № 185-ФЗ  "О фонде содействия реформированию жилищно-коммунального хозяйства".</t>
  </si>
  <si>
    <t>Увеличение общей площади жилых помещений и числа квартир происходит за счет индивидуального строительства и обустройства микрорайонов индивидуальной жилищной застройки объектами инженерно - коммунальной инфрастктуры.</t>
  </si>
  <si>
    <t>Качество предоставляемых услуг в сфере культуры и искусства составляет - 100%,  так как созданы все условия для качественного обслуживания: приобретена звукоусилительная аппаратура, офисная техника, транспорт, костюмы. Имеется возможность повышать свой профессиональный уровень через различные российские и международные конкурсы.</t>
  </si>
  <si>
    <t xml:space="preserve">В сравнении с предыдущим периодом - 2008 годом, в котором объем поступлений налоговых и неналоговых доходов составил 359864,9 тыс. руб., отмечается существенное снижение - на 50%, которое обусловлено уменьшением дополнительного норматива отчислений от НДФЛ с 62% в 2008 году до 16,0614% в 2009 году. </t>
  </si>
  <si>
    <t xml:space="preserve">В отношении к поступлениям налоговых и неналоговых доходов без учета поступлений по дополнительному нормативу отчислений в 2008 году, объем которых составил 125432,6 тыс. руб., в 2009 году отмечается крайне незначительное снижение поступлений - лишь на 6%.  </t>
  </si>
  <si>
    <t xml:space="preserve">Безвозмездные поступления из других бюджетов составили 808011,55 тыс. руб., из которых поступления из областного бюджета - 805353,8 тыс. руб. или 99,2% к годовым плановым назначениям. </t>
  </si>
  <si>
    <t>Бюджетные расходы района  в 2009 году формировались и исполнялись в соответствии с полномочиями, закрепленными статьями 14 и 15 Федерального Закона "Об общих принципах организации местного самоуправления в РФ" № 131-ФЗ.</t>
  </si>
  <si>
    <t>Расходы консолидированного бюджета за 2009 год составили 1083,4 млн.руб., в том числе бюджет района - 993,0 млн.руб. (87% в общем объеме расходов), бюджеты сельских поселений - 149,3 млн.руб. (13 % ). Расходы на решение вопросов местного значения произведены в объеме 767,1 млн.руб., на осуществление государственных полномочий субъекта РФ -372,5 млн.руб., на исполнение полномочий Российской Федерации -2,7 млн.руб.</t>
  </si>
  <si>
    <t>Среди поселений района наибольшие расходы бюджета в расчете на одного жителя поселения (3533 руб.) сложились в Наумовском сельском поселении, минимальный показатель расходов на одного жителя (1745 руб.) - в Заречном поселении.</t>
  </si>
  <si>
    <t xml:space="preserve">Фонд оплаты труда работников бюджетной сферы в 2009 году увеличился относительно уровня 2008 года на 5%. Заработная плата работникам бюджетной сферы района выплачена с января по декабрь 2009 г. </t>
  </si>
  <si>
    <t xml:space="preserve">Наибольший удельный вес в общих расходах занимают расходы на образование -50,5%, жилищно-коммунальное хозяйство -16,8%, управление - 11,6%, здравоохранение - 9,3%, культура -4,3%, социальную политику - 3,1%. </t>
  </si>
  <si>
    <t xml:space="preserve">           В экономической структуре расходов  самыми объемными являются расходы на оплату труда с начислениями 574,4 млн.руб. - 50,4 %,  оплату приобретенных услуг  232,8 млн.руб.  -20,4%, безвозмездные перечисления организациям - 104,9 млн.руб. - 9,7%, поступление нефинансовых активов 138,4 млн.руб. -12,1%,  расходы на социальное обеспечение -27,1 млн.руб. - 2,4%.</t>
  </si>
  <si>
    <t>По методике Минрегиона РФ излишняя численность учителей по области составляет 247 единиц, из них по Томскому району - 253, прочего персонала -3839 по области, 457 по Томскому району.</t>
  </si>
  <si>
    <t>-  реорганизованы 2 начальные общеобразовательные школы (МОУ "Лавровская НОШ" и МОУ "Перовская НОШ") путем присоединения их к средним общеобразовательным школам;</t>
  </si>
  <si>
    <t>-  МОУ ДОД "Дом детского и юношеского туризма и экскурсий (юных туристов)" реорганизовано путем присоединения  к МОУ ДОД "Копыловский подростковый  клуб "Одиссей" им. А.И. Широкова";</t>
  </si>
  <si>
    <t xml:space="preserve">- реорганизованы 2 детские музыкальные школы (МОУ ДОД "ДШИ п.Молодежный"  и  МОУ ДОД "ДШИ п.Мирный") путем присоединения к ним трех музыкальных школ (соответственно МОУ ДОД "ДШИ п.Копылово", МОУ ДОД "ДШИ п.Рассвет" и МОУ ДОД "ДШИ с.Богашево") . </t>
  </si>
  <si>
    <t>Расходы на здравоохранение в 2009 году составили 101,0 млн.руб., в том числе 12 % за счет межбюджетных трансфертов из областного бюджета - 12,2 млн.руб., 88% за счет местного бюджета - 88,9 млн.руб. Общая численность работающих в учреждениях здравоохранения на 1 января 2010 г. составила  1631 штатную единицу, в том числе по подразделениям, состоящим на бюджете - 555 единиц.</t>
  </si>
  <si>
    <t xml:space="preserve">Мобилизация внутренних резервов и проведение мероприятий по сокращению неэффективных расходов, повышению эффективности использования бюджетных средств позволили выполнить принятые расходные обязательства. </t>
  </si>
  <si>
    <t xml:space="preserve"> МУ Центр физической культуры и спорта Томского района" переведен в форму автономного учреждения;</t>
  </si>
  <si>
    <t xml:space="preserve"> Распоряжением Главы Томского района (Главы Администрации) от 15.01.2009  № 5-П О первоочередных мерах по реализации решения Думы Томского района от 24.12.2008 № 285  "Об утверждении бюджета Томского района на 2009 год" утвержден перечень первоочередных расходов, осуществляемых за счет предельных объемов оплаты денежных обязательств для распорядителей и получателей средств бюджета района;</t>
  </si>
  <si>
    <t xml:space="preserve"> Постановлением Главы Томского района (Главы Администрации) от 23.01.2009 № 8 О финансовом обеспечении фондов оплаты труда с начислениями в 2009 году за счет средств бюджета района" для работников муниципальных учреждений с 1 января 2009 года минимальная заработная плата установлена в размере 4439 рублей;</t>
  </si>
  <si>
    <t xml:space="preserve"> Внесены изменения в распоряжение Главы Томского района (Главы Администрации) от 08.02.2008 №39-п Об утверждении порядка составления и ведения кассового плана бюджета Томского района" с учетом  перечня первоочередных расходов, утвержденного распоряжением Главы Томского района. Формирование кассового плана по расходам подведомственных учреждений по фонду оплаты труда с начислениями работников муниципальных учреждений, оплачиваемых на основе Единой тарифной сетки по оплате труда работников муниципальных учреждений (далее - ЕТС), производится с учетом индексации в среднем, в размере 5% в 2009 году, к плановому фонду оплаты труда 2008 года;</t>
  </si>
  <si>
    <t xml:space="preserve"> Введен режим экономии электро- и теплоэнергии, расходных материалов, горюче-смазочных материалов, услуг связи;
</t>
  </si>
  <si>
    <t>Общий объем прогнозируемых доходов бюджета Томского района на 2010 год составляет 781630,6 тыс. руб., на 2011 год - 814035,2 тыс. руб., на 2012 год - 866927,7 тыс. руб.</t>
  </si>
  <si>
    <t>Налоговые и неналоговые доходы бюджета Томского района прогнозируются на 2010 год в размере 243221,2 тыс. руб., на 2011 год планового периода - 262533,9 тыс. руб., 2012 год - 295694,1 тыс. руб.</t>
  </si>
  <si>
    <t xml:space="preserve">Ожидается ежегодный рост прогнозируемого объема налоговых и неналоговых доходов бюджета Томского района. Это объясняется увеличением дополнительного норматива отчислений от налога на доходы физических лиц в счет замещения части дотации на выравнивание бюджетной обеспеченности с 16,0614 % в 2009 году до 35,1192 % в 2010 году, до 37,0263% - в 2011году, до 39,6759% - в 2012 году. </t>
  </si>
  <si>
    <t>Прогнозируемый объем безвозмездных поступлений из областного бюджета в бюджет Томского района на 2010 год составляет 536056,4 тыс. руб., на 2011 год - 549148,3 тыс. руб., на 2012 год - 568880,6 тыс. руб.</t>
  </si>
  <si>
    <t xml:space="preserve"> Из прогнозируемого объема безвозмездных поступлений дотация на выравнивание бюджетной обеспеченности района из областного фонда финансовой поддержки на 2010 год составит 165075,0 тыс. руб., на 2011 год - 181515,0 тыс. руб. и на 2012 год - 195537,0 тыс. руб.</t>
  </si>
  <si>
    <t>Расходы за счет безвозмездных поступлений из областного бюджета  планируются в соответствии с проектом Закона Томской области "Об областном бюджете на 2010 год и на плановый период 2011 и 2012 годов", 2011 год с ростом на 2,4% к 2010 году, 2012 год с ростом 3,6% к 2011 году.</t>
  </si>
  <si>
    <t>- Некоторое снижение числа участковых врачей и врачей ОВП объясняется естественным движением работающих специалистов;</t>
  </si>
  <si>
    <t>- Число среднего медицинского персонала несколько увеличилось. Планируется сохранить и даже слегка увеличить их число в предстоящие 3 года;</t>
  </si>
  <si>
    <t>- Число участковых медицинских сестер и медицинских сестер врачей ОВП практически не потерпело  снижения и даже немного выросло, на этом уровне планируется сохранить этот показатель в 2010г..</t>
  </si>
  <si>
    <t xml:space="preserve">П. 22 </t>
  </si>
  <si>
    <t>Уровень госпитализации зависит от планового числа госпитализаций. При стабильном коечном фонде и населении уровень госпитализации будет приблизительно на одном уровне.</t>
  </si>
  <si>
    <t xml:space="preserve">П. 23 </t>
  </si>
  <si>
    <t>Существует норматив средней продолжительности пребывания пациента на койке в круглосуточном стационаре. Он равен 11 дней. Мы спрогнозировали на 3 года одинаковый показатель, равный 2009 году. Это идеальный показатель.</t>
  </si>
  <si>
    <t>П. 24</t>
  </si>
  <si>
    <t>Отмечается некоторое увеличение показателя. На предстоящие годы исполнение этого показателя будет находиться на постоянном контроле с тем, чтобы достигнуть значения нормативного показателя.</t>
  </si>
  <si>
    <t xml:space="preserve">П. 25 </t>
  </si>
  <si>
    <t>Число коек на 10 тысяч населения в МУЗ Томского района остается постоянным. Увеличение показателя не ожидается. Необходимо отметить, что это самый низкий показатель среди всех районов Томской области.</t>
  </si>
  <si>
    <t xml:space="preserve">П. 26 </t>
  </si>
  <si>
    <t xml:space="preserve">П. 27 </t>
  </si>
  <si>
    <t>Рост стоимости койко-дня обусловлен ростом инфляции и ростом цен на услуги ЖКХ.</t>
  </si>
  <si>
    <t xml:space="preserve">П. 28 </t>
  </si>
  <si>
    <t>В этих же объемах планируется прогноз на предстоящие 3 года.</t>
  </si>
  <si>
    <t>Необходимо отметить, что объем скорой медицинской помощи в 2009 году увеличился. Это объясняется тем, что скорая помощь работала в условиях эпидемии гриппа.</t>
  </si>
  <si>
    <t xml:space="preserve">П. 29 </t>
  </si>
  <si>
    <t>Резкое изменение показателей по п.29 на 2010 год обусловлено плановыми объемами медицинской помощи, утвержденными областной Программой государственных гарантий оказания гражданам Российской Федерации бесплатной медицинской помощи на территории Томской области на 2010 год.</t>
  </si>
  <si>
    <t>П. 32</t>
  </si>
  <si>
    <t xml:space="preserve"> Далее небольшой рост по годам до 56,2 % связан с увеличением количества обучающихся в начальной школе и увеличением наполняемости групп 1-2 года обучения.</t>
  </si>
  <si>
    <t xml:space="preserve">П. 35 </t>
  </si>
  <si>
    <t>П. 37</t>
  </si>
  <si>
    <t>Однако, в 2009 году среди выпускников дневных общеобразовательных школ значительно улучшились показатели по географии, литературе, английскому, немецкому языкам, истории, физике, русскому языку и математике по среднестатистическому баллу.</t>
  </si>
  <si>
    <t>В рамках повышения качества общеобразовательной подготовки выпускников проведены следующие мероприятия:</t>
  </si>
  <si>
    <t>П. 38</t>
  </si>
  <si>
    <t>Нормативное подушевое финансирование:</t>
  </si>
  <si>
    <t xml:space="preserve">П. 39 </t>
  </si>
  <si>
    <t>Число школ, реализующих программы среднего (полного) общего образования с количеством обучающихся в 10-11 классах уменьшилось до 84 человек.</t>
  </si>
  <si>
    <t xml:space="preserve">П. 40 </t>
  </si>
  <si>
    <t>В 2010-2011 годах планируется дальнейшая реорганизация учреждений и соответственно сокращение численности работников.</t>
  </si>
  <si>
    <t xml:space="preserve">П. 41 </t>
  </si>
  <si>
    <t>В 44 общеобразовательных учреждениях в 2009-2010 учебном году обучается 7059 детей в 561 классах комплектах. В связи с этим средняя наполняемость по району составила 13 человек.</t>
  </si>
  <si>
    <t>П. 42</t>
  </si>
  <si>
    <t>Удельный вес населения, систематически занимающегося, физической культурой и спортом с каждым годом увеличивается, так как охват населения становится гораздо больше. Работают 33 ставки инструкторов по физической культуре.</t>
  </si>
  <si>
    <t xml:space="preserve">П. 43 </t>
  </si>
  <si>
    <t xml:space="preserve">П. 48 </t>
  </si>
  <si>
    <t>Паспорта готовности жилищного фонда и котельных готовятся и подписываются ежегодно  в рамках подготовки к отопительному сезону, 100% готовность объектов.</t>
  </si>
  <si>
    <t>П. 50 -51</t>
  </si>
  <si>
    <t xml:space="preserve">П. 53 </t>
  </si>
  <si>
    <t>В соответствии с графиком по формированию и постановки земельных участков под многоквартирными домами в 2010 году планируется поставить на кадастровый учет 123 земельный участок, к 2012 году оставшиеся земельные участки.</t>
  </si>
  <si>
    <t xml:space="preserve">П. 56 </t>
  </si>
  <si>
    <t>Автономных учреждений на территории Томского района, зарегистрировано одно учреждение.</t>
  </si>
  <si>
    <t xml:space="preserve">П. 57 </t>
  </si>
  <si>
    <t>Доля собственных доходов в бюджет будет с каждым годом увеличиваться, так как идет тенденция роста  налоговых ставок,  увеличивается налогооблагаемая база. В 2009 доля собственных доходов 0,2% уменьшилась в связи экономическим кризисом.</t>
  </si>
  <si>
    <t>Доля собственных доходов местного бюджета  в общем объеме доходов бюджета муниципального образования в 2008 году составляла  12 %,  в 2009 году 11,8%.</t>
  </si>
  <si>
    <t xml:space="preserve">П. 58 </t>
  </si>
  <si>
    <t>Население района активно принимает участие в культурно-досуговых мероприятиях  с каждым годом количество жителей  участвующих  в культурных мероприятиях, увеличивается. В 2009 году в связи с кризисом произошел не большой спад.</t>
  </si>
  <si>
    <t xml:space="preserve">П. 59 </t>
  </si>
  <si>
    <t>Население района на 100%  удовлетворено, качеством обслуживания по проводимым культурным мероприятиям.</t>
  </si>
  <si>
    <t xml:space="preserve">П. 60 </t>
  </si>
  <si>
    <t>Муниципального имущества находящегося в стадии банкротства нет.</t>
  </si>
  <si>
    <t xml:space="preserve">П. 61 </t>
  </si>
  <si>
    <t>Заработная плата в учреждениях бюджетной сферы выплачивается в установленные сроки (задолженности по заработной плате в бюджетных учреждениях нет)</t>
  </si>
  <si>
    <t xml:space="preserve">П. 62 </t>
  </si>
  <si>
    <t>Капитальное строительство за счет средств муниципального бюджета не ведется.</t>
  </si>
  <si>
    <t xml:space="preserve">П. 63 </t>
  </si>
  <si>
    <t>Бюджет муниципального образования принят сроком на один год</t>
  </si>
  <si>
    <t xml:space="preserve">П. 64 </t>
  </si>
  <si>
    <t>На территории района разработана и действует Программа "Улучшение демографической ситуации муниципального образования "Томский район" на 2008-1012 годы".</t>
  </si>
  <si>
    <t>П. 65</t>
  </si>
  <si>
    <t>За 2009 год в бюджет Томского района поступило налоговых и неналоговых доходов в сумме 179970,6 тыс. руб., что составляет 100 % к  годовым плановым назначениям, в том числе объем поступлений налоговых и неналоговых доходов без учета доходов по дополнительному нормативу отчислений от налога на доходы физических лиц взамен части дотации на выравнивание бюджетной обеспеченности составил 117615,8 тыс. руб.</t>
  </si>
  <si>
    <t>По состоянию на 01.01.2010 года муниципальный долг в Томском районе отсутствует. Расходы на обслуживание муниципального долга не производились.</t>
  </si>
  <si>
    <t>Размер планового дефицита бюджета района на 2009 год составляет 39582,12 тыс. руб., источником финансирования которого является изменение остатков средств на счетах по учету средств бюджета. По итогам исполнения бюджета Томского района за 2009 год сложился профицит в размере 4171,53 тыс. руб.</t>
  </si>
  <si>
    <t>Расходы районного бюджета за 2009 год составили 993,0 млн.руб., что на 11% меньше расходов 2008 года.</t>
  </si>
  <si>
    <t>В 2009 году из бюджета финансировалось 148 бюджетных учреждений с численностью 4185 человек.</t>
  </si>
  <si>
    <t xml:space="preserve">В результате комплекса мер обеспечено бесперебойное функционирование бюджетной сферы, сохранена социальная направленность бюджета, 2009 год завершен без кредиторской задолженности.  </t>
  </si>
  <si>
    <t>Расходы на образование составили 547,3 млн.руб., в том числе 61,3% за счет межбюджетных трансфертов из областного бюджета - 335,7 млн.руб., 38,7% за счет местного бюджета - 211,6 млн.руб. Общая численность работающих в учреждениях образования на 1 января 2010 г. составила 3022 штатные единицы.</t>
  </si>
  <si>
    <t>В целях оптимизации расходов  количество учреждений образования уменьшилось на 5  из них:</t>
  </si>
  <si>
    <t>Коечный фонд района  по итогам 2009г. составляет 295 коек, из них бюджетных-40. Удельный вес в объеме коечного фонда области -2,4%. Фактическое функционирование одной койки составило 284 дня, что на 14% ниже норматива, при среднеобластном показателе 295 дней. Нормативное значение работы одной койки -330 дней.</t>
  </si>
  <si>
    <t>Плановая мощность амбулаторно-поликлинической помощи на 2009 г. составляет 638,0 тысяч посещений, в том числе за счет бюджета -28,0 тысяч посещений. Фактическое количество посещений составило 523,0 тысячи , в том числе за счет бюджета -20,0 тысяч. Плановая мощность поликлиник района использована на 82%, в том числе за счет бюджета-71%. Число посещений на одного жителя составило 8,4 раза.</t>
  </si>
  <si>
    <t>Плановое количество вызовов скорой медицинской помощи по району составляет 23,0 тысячи, фактически исполнено 27 тысяч вызовов, на 17% больше норматива. Число выездов на тысячу населения по району составило 406, при среднеобластном показателе 414.</t>
  </si>
  <si>
    <t>В течение 2009 года 50 ФАПов района оказало первично-медицинскую помощь 247,0 тысячам человек.</t>
  </si>
  <si>
    <t xml:space="preserve"> </t>
  </si>
  <si>
    <t>В целях оптимизации бюджетных расходов в 2009 году в Томском районе проведены следующие мероприятия:</t>
  </si>
  <si>
    <t>Произведено сокращение расходов, предусмотренных  на содержание органов местного самоуправления на 9% к 2008 году.</t>
  </si>
  <si>
    <t>Расходы районного бюджета на 2010-2012 годы сформированы в соответствии с динамикой поступления налоговых и неналоговых доходов в бюджет района в эти периоды. Расходы на 2011 год за счет собственных доходов прогнозируются с ростом на 17,9% к уровню 2010 года. Расходы на 2012 год прогнозируются с ростом 12,6% к уровню 2011 года.</t>
  </si>
  <si>
    <t xml:space="preserve">Текстовая часть доклада </t>
  </si>
  <si>
    <t xml:space="preserve">Главы  муниципального образования "Томский район" </t>
  </si>
  <si>
    <t>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отчетный период и планируемых значениях на 3-летний период</t>
  </si>
  <si>
    <t xml:space="preserve">По состоянию на 01.01.2010 года население, проживающее в населенных пунктах, не имеющих регулярного автобусного и (или) железнодорожного сообщения составляет порядка 300 человек в десяти малонаселенных пунктах. Поэтому экономически нецелесообразно осуществлять регулярные рейсы. </t>
  </si>
  <si>
    <t>Закончена реконструкция цехов Свинокомплекса "Томский". Продолжается реконструкция на "Межениновской птицефабрике" и в этом году будут введены дополнительные производственные мощности. Наращиваются объемы переработки продукции.</t>
  </si>
  <si>
    <t>Продолжается реконструкция на птицефабрике "Томская", осваиваются новые технологии после проведения реконструкции на фермах СПК "Рыбалово", СПК "Нелюбино". Продуманы и хорошо работают технологии по заготовке качественных кормов в сельскохозяйственных предприятиях района. Всё это позволяет отрасли животноводства работать с неплохими результатами.</t>
  </si>
  <si>
    <t>Допущенное снижение производство яиц произошло по причине его перепроизводства в прошлые годы поэтому птицефабрика "Томская"  часть площадей перепрофилировала на производство мяса бройлеров. Производимые объемы яйца полностью удовлетворяют потребности области в этой продукции.</t>
  </si>
  <si>
    <t>Но основная причина - это ценовая ситуация на рынке зерна. Зерно сегодня продается ниже его себестоимости.</t>
  </si>
  <si>
    <t xml:space="preserve">Объемы и источники финансирования </t>
  </si>
  <si>
    <t>Запуск в работу цеха по переработке картофеля в с.Вершинино (ООО "Колпаков")</t>
  </si>
  <si>
    <t>Продолжить строительство молочного комплекса в д.Кисловка (ЗАО "Овощевод")</t>
  </si>
  <si>
    <t>Продолжить строительство молочного комплекса на 1200 голов в с.Турунтаево (ЗАО "Агрохолдинг "Томское молоко")</t>
  </si>
  <si>
    <t>Продолжение реконструкции ООО "Межениновская птицефабрика"</t>
  </si>
  <si>
    <t>Продолжение реконструкции на птицефабрике "Томской" "Сибирская Губерния"</t>
  </si>
  <si>
    <t>Поголовье КРС - 19 500 голов;</t>
  </si>
  <si>
    <t>В том числе коров - 9 500 голов;</t>
  </si>
  <si>
    <t>Производство молока - 48 300 тонн;</t>
  </si>
  <si>
    <t>Производство мяса -  76 000 тонн;</t>
  </si>
  <si>
    <t>Производство зерна - 61 000 тонн;</t>
  </si>
  <si>
    <t>Производство картофеля - 75 000 тонн;</t>
  </si>
  <si>
    <t>Производство овощей - 52 750 тонн;</t>
  </si>
  <si>
    <t>Продажа переработанного картофеля - 2 000 тонн.</t>
  </si>
  <si>
    <t xml:space="preserve">Наименование показателя или раздела (подраздела) </t>
  </si>
  <si>
    <t xml:space="preserve">Наименование мероприятия </t>
  </si>
  <si>
    <t>Наиболее высокий уровень начисленной среднемесячной заработной платы отмечается в  видах экономической деятельности: деятельность воздушного транспорта - 28 526 руб., оптовая торговля -  24 361 руб.,  вспомогательная и дополнительная транспортная деятельность - 20 386 руб.</t>
  </si>
  <si>
    <t xml:space="preserve">Наибольший темп роста отмечается в  видах экономической деятельности:   обработка древесины и производство изделий из дерева - 138%, операции с недвижимым имуществом - 125%, вспомогательная и дополнительная транспортная деятельность - 116%. </t>
  </si>
  <si>
    <t xml:space="preserve">Снижение доли номинальной начисленной среднемесячной заработной платы работников муниципальных учреждений по отношению к районному показателю произошло в следствие  снижения расходов на оплату труда работников муниципальных учреждений в 2009 году. </t>
  </si>
  <si>
    <t>работники детских дошкольных учреждений - 87% (2008г.- 7249 руб., 2009г.- 6299руб.);</t>
  </si>
  <si>
    <t>учителя общеобразовательных учреждений - 107% (2008г.- 10293руб., 2009г. - 12072 руб.);</t>
  </si>
  <si>
    <t>прочие, работающие в общеобразовательных учреждениях (административно-управленческий, учебно-вспомогательный, младший обслуживающий персонал, педагогические работники, не осуществляющие учебный процесс)- 110% (2008г.- 7935 руб., 2009г.- 8887 руб.);</t>
  </si>
  <si>
    <t>врачи учреждений здравоохранения - 101% ( 2008г.- 20457 руб., 2009г. - 20576руб.);</t>
  </si>
  <si>
    <t>средний медицинский персонал - 102% ( 2008г.- 14990 руб., 2009г. - 15262 руб.).</t>
  </si>
  <si>
    <t xml:space="preserve">Контроль за исполнением Соглашения о социальном партнерстве между Администрацией Томского района, представителями профсоюзных организаций и работодателями Томского района; проведение работы по присоединению  организаций   </t>
  </si>
  <si>
    <t xml:space="preserve">Осуществление проверок организаций по вопросам соблюдения трудового законодательства Администрацией Томского района совместно с  Государственной инспекцией труда в Томской области и Прокуратурой Томского района </t>
  </si>
  <si>
    <t xml:space="preserve">П. 18 </t>
  </si>
  <si>
    <t>- Выражение "медико-экономические стандарты" не совсем точное. Речь идет о стандартах качества предоставления медицинских услуг;</t>
  </si>
  <si>
    <t>Показатель не рассчитан, так как для его расчета необходим показатель "Объем средств фактически исполненного финансирования муниципальным бюджетом стационарной медицинской помощи, оказанной ЛПУ, работающими в системе ОМС (ф.62)", который в Томской ЦРБ не рассчитывается.</t>
  </si>
  <si>
    <t xml:space="preserve">Объемы стационарной и амбулаторной медицинской помощи, а также дневных стационаров находятся на одном уровне с 2008 годом. </t>
  </si>
  <si>
    <t xml:space="preserve"> Доля детей в возрасте от 3 до 7 лет, получающих дошкольную образовательную услугу, в общей численности детей от 3 до 7 лет, возрастает в 2009 году (61,8%),   в 2008 году (59,9%) по сравнению  с 2007 годом (47,9%).  Это происходит  в связи с тем, что  в 2009 году в районе увеличилось общее количество детей от 3 до 7 лет - 3385 человек, 2008 году  общее количество детей от 3 до 7 лет - 3152 ребенка, из них ДОУ посещают - 2110 человека  (61,8%) 
</t>
  </si>
  <si>
    <t>В 2009 году с открытием детского сада в п. Зональная станция и дополнительной группы в МДОУ "ЦРР-детский сад с. Моряковский Затон"  охват детей дошкольного возраста Томского района увеличился до 60%.</t>
  </si>
  <si>
    <t xml:space="preserve">  В 2010-2011 г.г. - планируется открытие групп предшкольной подготовки при общеобразовательных школах, что составит 62%-63%.
П. 33
Уменьшение доли детей, получающих услуги по дополнительному образованию с 63 % в 2008 году до 54,5%  в 2009 году, связано с тем, что на основании плана оптимизации расходов отрасли Образование" в 2009 году функционирует не 10, а 9 учреждений дополнительного образования, а также с уменьшением общего количества обучающихся в общеобразовательных учреждениях района.</t>
  </si>
  <si>
    <t>Прирост доли детей в возрасте от 5 до 7 лет, получающих дошкольные образовательные услуги  происходит в связи с тем, что:</t>
  </si>
  <si>
    <t xml:space="preserve"> в 2007 году функционировало 32 детских образовательных учреждения  и 11 групп по предшкольной подготовке на базе общеобразовательных школ;
</t>
  </si>
  <si>
    <t>в 2008 году  - функционировало 34 ДОУ,  19 групп по предшкольной подготовке и открыто дополнительно 11 групп в действующих ДОУ.</t>
  </si>
  <si>
    <t xml:space="preserve"> в 2009 году - функционировало 35 ДОУ, 23 группы по предшкольной подготовке и открыта дополнительная группа в МДОУ п. Моряковский Затон
</t>
  </si>
  <si>
    <t>в 2010-2011 г.г. - увеличение групп предшкольной подготовки при общеобразовательных школах.</t>
  </si>
  <si>
    <t xml:space="preserve">В 2009 впервые сдавали единый государственный экзамен выпускники вечерней школы, обучение которых осуществлялось в очно - заочной форме, что существенно повлияло на общем результате выпускников, успешно сдавших экзамены по математике и русскому языку. </t>
  </si>
  <si>
    <t>На совещании руководителей образовательных учреждений проанализированы результаты ЕГЭ 2009 года по каждому учреждению и предмету, дана оценка деятельности образовательном учреждению.</t>
  </si>
  <si>
    <t>Проведено 2 педагогических совета с заведующими УКП (учебно-консультационными пунктами МОУ "Богашевская вечерняя (сменная) школа" по подготовке выпускников XI (XII) классов к ЕГЭ.</t>
  </si>
  <si>
    <t>Проведены мастер-классы на базе Кисловской школе по теме "Эффективные методы подготовки выпускников к экзаменам в 2010 году"</t>
  </si>
  <si>
    <t>Проведены семинары на базе школ района "Управление качеством образования" (представлен опыт работы МОУ "Нелюбинская СОШ" и МОУ "Кафтанчиковская СОШ").</t>
  </si>
  <si>
    <t>Учителя-предметники, работающие в выпускных классах, прошли курсы переподготовки в областном институте повышения квалификации.</t>
  </si>
  <si>
    <t>В марте 2010 года проведены репетиционные экзамены в форме ЕГЭ во всех школах района по математике и русскому языку,  а так же по предметам по выбору в 9, 11 классах.</t>
  </si>
  <si>
    <t xml:space="preserve">Проведены инспекционные проверки 16 образовательных учреждений по вопросу "Управление качеством образования. Подготовка выпускников к государственной (итоговой) аттестации". </t>
  </si>
  <si>
    <t xml:space="preserve"> Увеличение до 100% в 2009 году произошло в связи с  финансированием всех общеобразовательных учреждений на основе подушевых нормативов расходов.
Новая система оплаты труда: 
На основании постановления Главы Томского района (Главы Администрации) от 15.10.2009 №232 с 01.09.2009 года  Об утверждении Положения о системе оплаты труда работников муниципальных общеобразовательных  учреждений Томского района" все общеобразовательные учреждения осуществили переход  на новую систему оплаты труда.</t>
  </si>
  <si>
    <t xml:space="preserve">1. При заполнении таблицы с показателями для оценки эффективности деятельности органов местного самоуправления городских округов и муниципальных районов не до-пускается изменение наименований показателей и их размерности.
2. Доклад главы местной администрации городского округа (муниципального района) представляется в Департамент по работе с муниципальными образованиями Администрации Томской области в бумажном и электронном виде 
3. В графе «Примечание» таблицы перечня показателей дается краткое обоснование достигнутых значений показателей социально-экономического развития, краткая характеристика мер, реализуемых органами местного самоуправления городских округов и муниципальных районов, с помощью которых удалось улучшить значения тех или иных показателей, а также пояснения по показателям с отрицательной тенденцией развития. Вместо заполнения столбца «Примечание» информация может быть указана в текстовой части Доклада.
4. По каждому показателю в таблице приводятся:
     фактические значения, предшествующие отчетному году;
     фактические значения за отчетный год;
     планируемые значения на 3-летний период.
 </t>
  </si>
  <si>
    <t>Отчетная информация</t>
  </si>
  <si>
    <t>Примечание</t>
  </si>
  <si>
    <t>I. Экономическое развитие</t>
  </si>
  <si>
    <t>Дорожное хозяйство и транспорт</t>
  </si>
  <si>
    <t>1.</t>
  </si>
  <si>
    <t>Доля отремонтированных автомобильных дорог общего пользования местного значения с твердым покрытием, в отношении которых произведен:</t>
  </si>
  <si>
    <t>капитальный ремонт</t>
  </si>
  <si>
    <t>текущий ремонт</t>
  </si>
  <si>
    <t>2.</t>
  </si>
  <si>
    <t>3.</t>
  </si>
  <si>
    <t>Доля протяженности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t>
  </si>
  <si>
    <t>4.</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</si>
  <si>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t>
  </si>
  <si>
    <t>Развитие малого и среднего предпринимательства</t>
  </si>
  <si>
    <t>5.</t>
  </si>
  <si>
    <t>Число субъектов малого предпринимательства</t>
  </si>
  <si>
    <t>единиц на 10000 человек населения</t>
  </si>
  <si>
    <t>6.</t>
  </si>
  <si>
    <t>Доля среднесписочной численности работников (без внешних совместителей) малых предприятий в среднесписочной численности работников (без внешних совместителей) всех предприятий и организаций</t>
  </si>
  <si>
    <t>Улучшение инвестиционной привлекательности</t>
  </si>
  <si>
    <t>7.</t>
  </si>
  <si>
    <t>Площадь земельных участков, предоставленных для строительства - всего</t>
  </si>
  <si>
    <t>га</t>
  </si>
  <si>
    <t>в том числе:</t>
  </si>
  <si>
    <t>для жилищного строительства, индивидуального жилищного строительства</t>
  </si>
  <si>
    <t>для комплексного освоения в целях жилищного строительства</t>
  </si>
  <si>
    <t>8.</t>
  </si>
  <si>
    <t>Доля площади земельных участков, являющихся объектами налогообложения земельным налогом, в общей площади территории городского округа (муниципального района)</t>
  </si>
  <si>
    <t>9.</t>
  </si>
  <si>
    <t>Средняя продолжительность периода с даты принятия решения о  предоставлении земельного участка для строительства или подписания протокола о результатах торгов (конкурсов, аукционов) по предоставлению земельных участков до даты получения разрешения на строительство</t>
  </si>
  <si>
    <t>дней</t>
  </si>
  <si>
    <t>10.</t>
  </si>
  <si>
    <t>Площадь земельных участков,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t>
  </si>
  <si>
    <t>объектов жилищного строительства, в том числе индивидуального жилищного строительства, - в течение 3 лет</t>
  </si>
  <si>
    <t>иных объектов капитального строительства - в течение 5 лет</t>
  </si>
  <si>
    <t>Сельское хозяйство</t>
  </si>
  <si>
    <t>11.</t>
  </si>
  <si>
    <t>Удельный вес прибыльных сельскохозяйственных организаций в общем их числе (для муниципальных районов)</t>
  </si>
  <si>
    <t>12.</t>
  </si>
  <si>
    <t>Доля фактически используемых сельскохозяйственных угодий в общей площади сельскохозяйственных угодий муниципального района</t>
  </si>
  <si>
    <t>II. Доходы населения</t>
  </si>
  <si>
    <t>13.</t>
  </si>
  <si>
    <t>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(муниципального района)</t>
  </si>
  <si>
    <t>14.</t>
  </si>
  <si>
    <t>Среднемесячная номинальная начисленная заработная плата работников:</t>
  </si>
  <si>
    <t>крупных и средних предприятий и некоммерческих организаций городского округа (муниципального района)</t>
  </si>
  <si>
    <t>рублей</t>
  </si>
  <si>
    <t>муниципальных детских дошкольных учреждений</t>
  </si>
  <si>
    <t>учителей муниципальных общеобразовательных учреждений</t>
  </si>
  <si>
    <t>прочих работающих в муниципальных общеобразовательных учреждениях (административно-управленческого, учебно-вспомогательного, младшего обслуживающего персонала, а также педагогических работников, не осуществляющих учебный процесс)</t>
  </si>
  <si>
    <t>врачей муниципальных учреждений здравоохранения</t>
  </si>
  <si>
    <t>среднего медицинского персонала муниципальных учреждений здравоохранения</t>
  </si>
  <si>
    <t>III. Здоровье</t>
  </si>
  <si>
    <t>15.</t>
  </si>
  <si>
    <t xml:space="preserve">Удовлетворенность населения медицинской помощью </t>
  </si>
  <si>
    <t>16.</t>
  </si>
  <si>
    <t>Доля населения, охваченного профилактическими осмотрами</t>
  </si>
  <si>
    <t>17.</t>
  </si>
  <si>
    <t>Доля амбулаторных учреждений, имеющих медицинское оборудование в соответствии с табелем оснащения</t>
  </si>
  <si>
    <t>18.</t>
  </si>
  <si>
    <t>Доля муниципальных медицинских учреждений:</t>
  </si>
  <si>
    <t>применяющих медико-экономические стандарты оказания медицинской помощи</t>
  </si>
  <si>
    <t>переведенных на оплату медицинской помощи по результатам деятельности</t>
  </si>
  <si>
    <t>переведенных на новую систему оплаты труда, ориентированную на результат</t>
  </si>
  <si>
    <t>переведенных преимущественно на одноканальное финансирование через систему обязательного медицинского страхования</t>
  </si>
  <si>
    <t>19.</t>
  </si>
  <si>
    <t>Число случаев смерти лиц в возрасте до 65 лет:</t>
  </si>
  <si>
    <t>на дому - всего</t>
  </si>
  <si>
    <t>единиц</t>
  </si>
  <si>
    <t>в том числе</t>
  </si>
  <si>
    <t xml:space="preserve">от инфаркта миокарда, </t>
  </si>
  <si>
    <t>от инсульта</t>
  </si>
  <si>
    <t>в первые сутки в стационаре - всего</t>
  </si>
  <si>
    <t xml:space="preserve">в том числе </t>
  </si>
  <si>
    <t>20.</t>
  </si>
  <si>
    <t>Число случаев смерти детей до 18 лет:</t>
  </si>
  <si>
    <t>на дому</t>
  </si>
  <si>
    <t>в первые сутки в стационаре</t>
  </si>
  <si>
    <t>21.</t>
  </si>
  <si>
    <t>Число работающих в муниципальных учреждениях здравоохранения в расчете на 10000 человек населения (на конец года) - всего</t>
  </si>
  <si>
    <t>человек</t>
  </si>
  <si>
    <t>число врачей в муниципальных учреждениях здравоохранения в расчете на 10000 человек населения (на конец года)</t>
  </si>
  <si>
    <t xml:space="preserve">из них </t>
  </si>
  <si>
    <t>участковых врачей и врачей общей практики</t>
  </si>
  <si>
    <t>число среднего медицинского персонала в муниципальных учреждениях здравоохранения в расчете на 10000 человек населения (на конец года)</t>
  </si>
  <si>
    <t>из них</t>
  </si>
  <si>
    <t>участковых медицинских сестер и медицинских сестер врачей общей практики</t>
  </si>
  <si>
    <t>22.</t>
  </si>
  <si>
    <t>Уровень госпитализации в муниципальные учреждения здравоохранения</t>
  </si>
  <si>
    <t>23.</t>
  </si>
  <si>
    <t>Средняя продолжительность пребывания пациента на койке в круглосуточном стационаре муниципальных учреждений здравоохранения</t>
  </si>
  <si>
    <t>24.</t>
  </si>
  <si>
    <t>Среднегодовая занятость койки в муниципальных учреждениях здравоохранения</t>
  </si>
  <si>
    <t>25.</t>
  </si>
  <si>
    <t>Число коек в муниципальных учреждениях здравоохранения на 10000 человек населения</t>
  </si>
  <si>
    <t>штук</t>
  </si>
  <si>
    <t>26.</t>
  </si>
  <si>
    <t>Стоимость содержания одной койки в муниципальных учреждениях здравоохранения в сутки</t>
  </si>
  <si>
    <t>27.</t>
  </si>
  <si>
    <t>Средняя стоимость койко-дня в муниципальных стационарных медицинских учреждениях</t>
  </si>
  <si>
    <t>28.</t>
  </si>
  <si>
    <t>Объем медицинской помощи, предоставляемой муниципальными учреждениями здравоохранения, в расчете на одного жителя:</t>
  </si>
  <si>
    <t>стационарная медицинская помощь</t>
  </si>
  <si>
    <t>койко-день</t>
  </si>
  <si>
    <t>амбулаторная помощь</t>
  </si>
  <si>
    <t>посещение</t>
  </si>
  <si>
    <t>дневные стационары всех типов</t>
  </si>
  <si>
    <t>скорая медицинская помощь</t>
  </si>
  <si>
    <t>вызов</t>
  </si>
  <si>
    <t>29.</t>
  </si>
  <si>
    <t>Стоимость единицы объема оказанной медицинской помощи муниципальными учреждениями здравоохранения:</t>
  </si>
  <si>
    <t>IV. Дошкольное и дополнительное образование детей</t>
  </si>
  <si>
    <t>30.</t>
  </si>
  <si>
    <t>Удовлетворенность населения качеством дошкольного образования детей</t>
  </si>
  <si>
    <t>31.</t>
  </si>
  <si>
    <t>Удовлетворенность населения качеством дополнительного образования детей</t>
  </si>
  <si>
    <t>32.</t>
  </si>
  <si>
    <t>Доля детей в возрасте от 3 до 7 лет, получающих дошкольную образовательную услугу и (или) услугу по их содержанию в организациях различной организационно-правовой формы и формы собственности, в общей численности детей от 3 до 7 лет</t>
  </si>
  <si>
    <t>33.</t>
  </si>
  <si>
    <t>34.</t>
  </si>
  <si>
    <t>Доля детских дошкольных муниципальных учреждений в общем числе организаций, в том числе субъектов малого предпринимательства, оказывающих услуги по содержанию детей в таком учреждении, услуги по дошкольному образованию и получающих средства бюджета городского округа (муниципального района) на оказание таких услуг</t>
  </si>
  <si>
    <t>35.</t>
  </si>
  <si>
    <t>V. Образование (общее)</t>
  </si>
  <si>
    <t>36.</t>
  </si>
  <si>
    <t xml:space="preserve">Удовлетворенность населения качеством общего образования </t>
  </si>
  <si>
    <t>37.</t>
  </si>
  <si>
    <t>Удельный вес лиц, сдавших единый государственный экзамен, в числе выпускников общеобразовательных муниципальных учреждений, участвовавших в едином государственном экзамене</t>
  </si>
  <si>
    <t>38.</t>
  </si>
  <si>
    <t>Доля муниципальных общеобразовательных учреждений, переведенных:</t>
  </si>
  <si>
    <t>на нормативное подушевое финансирование</t>
  </si>
  <si>
    <t>на новую систему оплаты труда, ориентированную на результат</t>
  </si>
  <si>
    <t>39.</t>
  </si>
  <si>
    <t>Доля муниципальных общеобразовательных учреждений с числом учащихся на 3-й ступени обучения (10 - 11 классы) менее 150 человек в городской местности и менее 84 человек в сельской местности в общем числе муниципальных общеобразовательных учреждений</t>
  </si>
  <si>
    <t>40.</t>
  </si>
  <si>
    <t xml:space="preserve">Численность учащихся, приходящихся на одного работающего в муниципальных общеобразовательных учреждениях – всего </t>
  </si>
  <si>
    <t>на одного учителя</t>
  </si>
  <si>
    <t>на одного прочего работающего в муниципальных общеобразовательных учреждениях (административно-управленческого, учебно-вспомогательного, младшего обслуживающего персонала, а также педагогических работников, не осуществляющих учебный процесс)</t>
  </si>
  <si>
    <t>41.</t>
  </si>
  <si>
    <t>Средняя наполняемость классов в муниципальных общеобразовательных учреждениях:</t>
  </si>
  <si>
    <t>в городских поселениях</t>
  </si>
  <si>
    <t>в сельской местности</t>
  </si>
  <si>
    <t>VI. Физическая культура и спорт</t>
  </si>
  <si>
    <t>42.</t>
  </si>
  <si>
    <t>Удельный вес населения, систематически занимающегося физической культурой и спортом</t>
  </si>
  <si>
    <t>VII. Жилищно-коммунальное хозяйство</t>
  </si>
  <si>
    <t>43.</t>
  </si>
  <si>
    <t>Доля многоквартирных домов, в которых собственники помещений выбрали и реализуют один из способов управления многоквартирными домами:</t>
  </si>
  <si>
    <t>непосредственное управление собственниками помещений в многоквартирном доме</t>
  </si>
  <si>
    <t>управление товариществом собственников жилья либо жилищным кооперативом или иным специализированным потребительским кооперативом</t>
  </si>
  <si>
    <t>управление муниципальным или государственным учреждением либо предприятием</t>
  </si>
  <si>
    <t>управление управляющей организацией другой организационно-правовой формы</t>
  </si>
  <si>
    <t>44.</t>
  </si>
  <si>
    <t>45.</t>
  </si>
  <si>
    <t>46.</t>
  </si>
  <si>
    <t>Доля объема отпуска коммунальных ресурсов, счета за которые выставлены по показаниям приборов учета</t>
  </si>
  <si>
    <t>47.</t>
  </si>
  <si>
    <t>Уровень собираемости платежей за предоставленные жилищно-коммунальные услуги</t>
  </si>
  <si>
    <t>48.</t>
  </si>
  <si>
    <t>Процент подписанных паспортов готовности жилищного фонда и котельных (по состоянию на 15 ноября отчетного года)</t>
  </si>
  <si>
    <t>49.</t>
  </si>
  <si>
    <t>Отношение тарифов для промышленных потребителей к тарифам для населения:</t>
  </si>
  <si>
    <t>по водоснабжению</t>
  </si>
  <si>
    <t>по водоотведению</t>
  </si>
  <si>
    <t>VIII. Доступность и качество жилья</t>
  </si>
  <si>
    <t>50.</t>
  </si>
  <si>
    <t>Общая площадь жилых помещений, приходящаяся в среднем на одного жителя - всего</t>
  </si>
  <si>
    <t>кв. метров</t>
  </si>
  <si>
    <t>введенная в действие за год</t>
  </si>
  <si>
    <t>51.</t>
  </si>
  <si>
    <t>Число жилых квартир в расчете на 1000 человек населения - всего</t>
  </si>
  <si>
    <t>введенных в действие за год</t>
  </si>
  <si>
    <t>52.</t>
  </si>
  <si>
    <t>Объем жилищного строительства, предусмотренный в соответствии с выданными разрешениями на строительство жилых зданий:</t>
  </si>
  <si>
    <t>общая площадь жилых помещений</t>
  </si>
  <si>
    <t>число жилых квартир</t>
  </si>
  <si>
    <t>53.</t>
  </si>
  <si>
    <t>Доля многоквартирных домов, расположенных на земельных участках, в отношении которых осуществлен государственный кадастровый учет</t>
  </si>
  <si>
    <t>54.</t>
  </si>
  <si>
    <t>Год утверждения или внесения последних изменений:</t>
  </si>
  <si>
    <t>в генеральный план городского округа (схему территориального планирования муниципального района)</t>
  </si>
  <si>
    <t>год</t>
  </si>
  <si>
    <t>в правила землепользования и застройки городского округа (муниципального района)</t>
  </si>
  <si>
    <t>в комплексную программу развития коммунальной инфраструктуры</t>
  </si>
  <si>
    <t>IX. Организация муниципального управления</t>
  </si>
  <si>
    <t>55.</t>
  </si>
  <si>
    <t xml:space="preserve">Удовлетворенность населения деятельностью органов местного самоуправления городского округа (муниципального района), в том числе их информационной открытостью </t>
  </si>
  <si>
    <t>56.</t>
  </si>
  <si>
    <t>Доля муниципальных автономных учреждений от общего числа муниципальных учреждений (бюджетных и автономных) в городском округе (муниципальном районе)</t>
  </si>
  <si>
    <t>57.</t>
  </si>
  <si>
    <t>Доля собственных доходов местного бюджета (за исключением безвозмездных поступлений, поступлений налоговых доходов по дополнительным нормативам отчислений и доходов от платных услуг, оказываемых муниципальными бюджетными учреждениями) в общем объеме доходов бюджета муниципального образования</t>
  </si>
  <si>
    <t>58.</t>
  </si>
  <si>
    <t>Удельный вес населения, участвующего в культурно-досуговых мероприятиях, организованных органами местного самоуправления городских округов и муниципальных районов</t>
  </si>
  <si>
    <t>59.</t>
  </si>
  <si>
    <t>Удовлетворенность населения качеством предоставляемых услуг в сфере культуры (качеством культурного обслуживания)</t>
  </si>
  <si>
    <t>60.</t>
  </si>
  <si>
    <t>61.</t>
  </si>
  <si>
    <t>Доля кредиторской задолженности по оплате труда (включая начисления на оплату труда) муниципальных бюджетных учреждений</t>
  </si>
  <si>
    <t>62.</t>
  </si>
  <si>
    <t>Доля объектов капитального строительства, по которым не соблюдены нормативные или плановые сроки ввода в эксплуатацию, в общем количестве объектов капитального строительства</t>
  </si>
  <si>
    <t>доля объектов капитального строительства муниципальной формы собственности, по которым не соблюдены нормативные или плановые сроки ввода в эксплуатацию, в общем количестве объектов капитального строительства муниципальной формы собственности</t>
  </si>
  <si>
    <t>63.</t>
  </si>
  <si>
    <t>Утверждение бюджета на 3 года (данный показатель оценивается в случае, если субъект Российской Федерации перешел на 3-летний бюджет)</t>
  </si>
  <si>
    <t>да (нет)</t>
  </si>
  <si>
    <t>64.</t>
  </si>
  <si>
    <t>Среднегодовая численность постоянного населения</t>
  </si>
  <si>
    <t>тыс. человек</t>
  </si>
  <si>
    <t>65.</t>
  </si>
  <si>
    <t>Общий объем расходов бюджета муниципального образования - всего</t>
  </si>
  <si>
    <t>тыс. рублей</t>
  </si>
  <si>
    <t xml:space="preserve">на бюджетные инвестиции на увеличение стоимости основных средств </t>
  </si>
  <si>
    <t xml:space="preserve">на образование (общее, дошкольное) </t>
  </si>
  <si>
    <t>из них:</t>
  </si>
  <si>
    <t>бюджетные инвестиции на увеличение стоимости основных средств</t>
  </si>
  <si>
    <t>расходы на оплату труда и начисления на оплату труда</t>
  </si>
  <si>
    <t xml:space="preserve">на здравоохранение </t>
  </si>
  <si>
    <t>на культуру</t>
  </si>
  <si>
    <t xml:space="preserve">на физическую культуру и спорт </t>
  </si>
  <si>
    <t xml:space="preserve">на жилищно-коммунальное хозяйство </t>
  </si>
  <si>
    <t>расходы на компенсацию разницы между экономически обоснованными тарифами и тарифами, установленными для населения</t>
  </si>
  <si>
    <t>расходы на покрытие убытков, возникших в связи с применением регулируемых цен на жилищно-коммунальные услуги</t>
  </si>
  <si>
    <t>на содержание работников органов местного самоуправления</t>
  </si>
  <si>
    <t>в расчете на одного жителя муниципального образования</t>
  </si>
  <si>
    <t>на развитие и поддержку малого предпринимательства</t>
  </si>
  <si>
    <t>в расчете на одно малое предприятие муниципального образования</t>
  </si>
  <si>
    <t>на транспорт</t>
  </si>
  <si>
    <t xml:space="preserve">на дорожное хозяйство </t>
  </si>
  <si>
    <t>Доля автомобильных дорог местного значения с твердым покрытием, переданных на техническое обслуживание немуниципальным и (или) государственным предприятиям на основе долгосрочных договоров (свыше 3 лет)</t>
  </si>
  <si>
    <t>Удельный вес детей в возрасте 5 - 18 лет, получающих услуги по дополнительному образованию в организациях различной организационно-правовой формы и формы собственности</t>
  </si>
  <si>
    <t>Ед. изм</t>
  </si>
  <si>
    <t>%</t>
  </si>
  <si>
    <t>% числа опрошенных</t>
  </si>
  <si>
    <t>%  числа опрошенных</t>
  </si>
  <si>
    <t>управление хозяйственным обществом с долей участия в уставном капитале субъекта Российской Федерации и (или) городского округа (муниципального района)  не более 25 %</t>
  </si>
  <si>
    <t>человек на 100 человек населения</t>
  </si>
  <si>
    <t>тыс. рублей</t>
  </si>
  <si>
    <t>* N  - отчетный год</t>
  </si>
  <si>
    <t>наименование городского округа (муниципального района)</t>
  </si>
  <si>
    <t>Подпись</t>
  </si>
  <si>
    <t>Дата</t>
  </si>
  <si>
    <r>
      <t>____   ___________</t>
    </r>
    <r>
      <rPr>
        <sz val="10"/>
        <rFont val="Times New Roman"/>
        <family val="1"/>
      </rPr>
      <t xml:space="preserve"> г</t>
    </r>
    <r>
      <rPr>
        <b/>
        <sz val="10"/>
        <rFont val="Times New Roman"/>
        <family val="1"/>
      </rPr>
      <t>.</t>
    </r>
  </si>
  <si>
    <t>Доля организаций, осуществляющих управление многоквартирными домами и (или) оказание услуг по содержанию и ремонту общего имущества в многоквартирных домах, участие субъекта Российской Федерации и (или) городского округа (муниципального района) в уставном капитале которых составляет не более 25 %, в общем числе организаций, осуществляющих данные виды деятельности на территории городского округа (муниципального района), кроме товариществ собственников жилья, жилищных, жилищно-строительных кооперативов и иных специализированных потребительских кооперативов</t>
  </si>
  <si>
    <t>ДОКЛАД</t>
  </si>
  <si>
    <t>Главы администрации</t>
  </si>
  <si>
    <t>Ф.И.О. главы  администрации городского округа (муниципального района)</t>
  </si>
  <si>
    <t>Примечания:</t>
  </si>
  <si>
    <t>Доля организаций коммунального комплекса, осуществляющих производство товаров, оказание услуг по водо-, тепло-, газо-, электро- снабжению, водоотведению, очистке сточных вод, утилизации (захоронению) твердых бытовых отходов и использующих объекты коммунальной инфраструктуры на праве частной собственности, по договору 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 в общем числе организаций коммунального комплекса, осуществляющих свою деятельность на территории городского округа (муниципального района)</t>
  </si>
  <si>
    <t>I. Показатели эффективности деятельности органов местного самоуправления городского округа  
(муниципального района)</t>
  </si>
  <si>
    <t>Приложение №1</t>
  </si>
  <si>
    <t>нет</t>
  </si>
  <si>
    <t>х</t>
  </si>
  <si>
    <t>Муниципальное образование "Томский район"</t>
  </si>
  <si>
    <t>Каплунов Анатолий Николаевич</t>
  </si>
  <si>
    <t>2008г.</t>
  </si>
  <si>
    <t>2009г.</t>
  </si>
  <si>
    <t>2010г.</t>
  </si>
  <si>
    <t>2011г.</t>
  </si>
  <si>
    <t xml:space="preserve"> -     </t>
  </si>
  <si>
    <t xml:space="preserve"> - </t>
  </si>
  <si>
    <t xml:space="preserve">Доля детей в возрасте от 5 до 7 лет, получающих дошкольные образовательные услуги </t>
  </si>
  <si>
    <t xml:space="preserve">в Докладах за 2008, 2009, 2010 годы предсталяется только главами администраций городских округов </t>
  </si>
  <si>
    <t>2012г.</t>
  </si>
  <si>
    <t>Доля основных фондов организаций муниципальной формы собственности, находящихся в стадии банкротства, в общей стоимости основных фондов организаций муниципальной формы собственности (на конец года)</t>
  </si>
  <si>
    <t>0.7</t>
  </si>
  <si>
    <t>0.006</t>
  </si>
  <si>
    <t>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2009 год и их планируемых значениях на 3-летний период</t>
  </si>
  <si>
    <t>(официальное наименование городского округа (муниципального района)</t>
  </si>
  <si>
    <t xml:space="preserve"> П. 3 </t>
  </si>
  <si>
    <t>Доля протяженности автомобильных дорог общего пользования местного значения с твердым покрытием в общей протяженности автомобильных дорог общего пользования на территории Томского района не увеличиваются в 2010-2012 гг., в связи с тем, что строительство автомобильных дорог не планируется, так как в бюджете на строительство денежные средства не предусмотрены.</t>
  </si>
  <si>
    <t xml:space="preserve">П. 4 </t>
  </si>
  <si>
    <t>Доля населения проживающего в населенных пунктах, не имеющих регулярного сообщения с административным центром очень мала, меньше1%, это дипресивные поселки где проживает не большое количество жителей.</t>
  </si>
  <si>
    <t xml:space="preserve"> П. 11 </t>
  </si>
  <si>
    <t>Оценивая итоги работы агропромышленного комплекса Томского района за 2009 год можно отметить поступательные движения вперед по большинству позиций. Объем производства продукции сельского хозяйства вырос на 15% ( или на 706,7 млн. руб.) по сравнению с 2008 годом, на 2,5% сократилось количество убыточных хозяйств, на 48% (или 393,1 млн. руб.) возросла общая прибыль в сельскохозяйственных предприятиях.</t>
  </si>
  <si>
    <t>Показатели производства сельскохозяйственной продукции.</t>
  </si>
  <si>
    <t>№ п/п</t>
  </si>
  <si>
    <t>Показатели</t>
  </si>
  <si>
    <t>2009 год</t>
  </si>
  <si>
    <t>2008 год</t>
  </si>
  <si>
    <t>% 2009 года к 2008</t>
  </si>
  <si>
    <t>Оценки показателей</t>
  </si>
  <si>
    <t>Поголовье крупного рогатого скота (гол)</t>
  </si>
  <si>
    <t>положительный</t>
  </si>
  <si>
    <t>Поголовье коров (гол)</t>
  </si>
  <si>
    <t>Валовый надой молока (тонн)</t>
  </si>
  <si>
    <t>Надой на фуражную корову (кг)</t>
  </si>
  <si>
    <t>Выращено мяса (тонн)</t>
  </si>
  <si>
    <t>Производство яиц (тыс. шт)</t>
  </si>
  <si>
    <t>отрицательный</t>
  </si>
  <si>
    <t>Производство зерна (тонн)</t>
  </si>
  <si>
    <t>Производство картофеля (тонн)</t>
  </si>
  <si>
    <t>Производство овощей (тонн)</t>
  </si>
  <si>
    <t>Из 9 основных показателей производства продукции сельского хозяйства 5 показателей имеют положительную динамику  и это не случайно, за последние5 лет в развитие животноводства были произведены значительные вложения.</t>
  </si>
  <si>
    <t>Значительно хуже результаты в 2009 году в растениеводстве. Хотя сами показатели, такие как урожайность, для Томского района, довольно высокая. Производство зерна снижено по сравнению с 2008 годом на 5,4 тыс. тонн в то же время по сравнению со средними показателями за последние 6 лет превышают на 10 тыс. тонн.</t>
  </si>
  <si>
    <t>Производство картофеля. Значительная часть произведенного картофеля оказалась не востребована. Сегодня, что бы реализовать продукцию: картофель и овощи, необходима их переработка. Хорошо покупается сегодня чистый картофель, картофель в вакуумной упаковке. Поэтому часть Томского рынка занята производителями с других областей.</t>
  </si>
  <si>
    <t>Перечень мероприятий, планируемых к реализации для достижения значений показателей, запланированных на трёхлетний период.</t>
  </si>
  <si>
    <t>Наименование показателя или раздела</t>
  </si>
  <si>
    <t>Наименование мероприятия планируемого к реализации для достижения значений показателя.</t>
  </si>
  <si>
    <t>Срок исполнения мероприятия.</t>
  </si>
  <si>
    <t>(млн. руб.)</t>
  </si>
  <si>
    <t>Запуск в работу цеха по переработке картофеля в п.Зональный (КФХ Колпакова М.П.)</t>
  </si>
  <si>
    <t>III квартал 2010 года.</t>
  </si>
  <si>
    <t>5 млн. руб.</t>
  </si>
  <si>
    <t>кредит</t>
  </si>
  <si>
    <t>III квартал 2010 года</t>
  </si>
  <si>
    <t>2010 год</t>
  </si>
  <si>
    <t>150 млн. руб.</t>
  </si>
  <si>
    <t>350 млн. руб.</t>
  </si>
  <si>
    <t>50 млн. руб.</t>
  </si>
  <si>
    <t>Выполнение данных мероприятий позволяет в 2010 году иметь следующие показатели:</t>
  </si>
  <si>
    <t xml:space="preserve"> П.  12 </t>
  </si>
  <si>
    <t>Доля фактически используемых сельскохозяйственных угодий с каждым годом растет, так как сельхозтоваропроизводители  увеличивают посевную площадь в своих хозяйствах, за счет новых технологий обработки почвы, приобретением новой сельскохозяйственной    техники, которая дает возможность увеличивать объемы  производительности труда. Увеличивается доля использования сельскохозяйственных угодий, за счет развития личных подсобных хозяйств.</t>
  </si>
  <si>
    <t>Перечень мероприятий, планируемых к реализации для достижения значений показателей, запланированных на трехлетний период (2009-2011гг.).</t>
  </si>
  <si>
    <t>Наименование показателя или раздела (подраздела)</t>
  </si>
  <si>
    <t>планируемого к реализации для достижения значений показателя</t>
  </si>
  <si>
    <t>Срок исполнения мероприятия</t>
  </si>
  <si>
    <t>Объем и источники финансирования, тыс. руб.</t>
  </si>
  <si>
    <t>Сельское</t>
  </si>
  <si>
    <t>хозяйство</t>
  </si>
  <si>
    <t>п.12</t>
  </si>
  <si>
    <t>1. Освоение земель сельскохозяйственного значения в перспективе 4 тыс. га за счет развития личных подсобных хозяйств и крестьянско-фермерских хозяйств.</t>
  </si>
  <si>
    <t>2009-2012</t>
  </si>
  <si>
    <t>П. 13 -14</t>
  </si>
  <si>
    <t xml:space="preserve">Номинальная начисленная среднемесячная заработная плата по кругу крупных и средних и некоммерческих предприятий в Томском районе за 2009 год сложилась в размере 14 498,5 руб.  Данный показатель на 0,3% ниже показателя 2008 года (14551,4 руб.). </t>
  </si>
  <si>
    <t xml:space="preserve">Наиболее низкий уровень начисленной среднемесячной заработной платы  сложился в деятельности по организации отдыха и развлечений, культуры и спорта (6 632 руб.), лесном хозяйстве и предоставлении услуг в этой области (8 227 руб.), образование (9 394 руб.). </t>
  </si>
  <si>
    <t xml:space="preserve">Номинальная начисленная среднемесячная заработная плата работников муниципальных учреждений Томского района за 2008 год сложилась в размере 11088 руб., что составляет 76,2% от районного показателя. </t>
  </si>
  <si>
    <t xml:space="preserve">Номинальная начисленная среднемесячная заработная плата работников муниципальных учреждений Томского района за 2009 год составила 10569 руб., что соответствует 72,9% от районного показателя. </t>
  </si>
  <si>
    <t>По категориям работников муниципальных учреждений Томского района темп роста (снижения) номинальной начисленной среднемесячной заработной платы за 2009 год составил:</t>
  </si>
  <si>
    <t>С целью повышения заработной платы работников муниципальных учреждений Томского района   минимальная заработная плата с 1 января 2009г. установлена в размере 4439 рублей. Во всех учреждениях за 2009 год оптимизирована штатная численность.  С 1 сентября 2009г. в муниципальных общеобразовательных учреждениях введена новая система оплаты труда.</t>
  </si>
  <si>
    <t>Повышение доходов населения Томского района в 2009 году осуществлялось путем принятия следующих мер:</t>
  </si>
  <si>
    <t>1. Внесены изменения в Соглашение о социальном партнерстве между Администрацией Томского района, представителями профсоюзных организаций и работодателями Томского района на 2008-2010 годы в части установления  уровня минимальной заработной платы:  для организаций бюджетной сферы - не ниже прожиточного минимума трудоспособного населения по Томской области за IV квартал 2007 года, для организаций внебюджетной сферы- не ниже прожиточного минимума трудоспособного населения по Томской области. Постоянно ведется работа по присоединению организаций к данному Соглашению.</t>
  </si>
  <si>
    <t>2. Заключено Территориальное отраслевое соглашение между Томской областной организацией Профсоюза работников здравоохранения и Администрацией Томского района на 2009-2011г. Оказывалось содействие заключению на территории Томского района  коллективных договоров, созданию объединений работодателей.</t>
  </si>
  <si>
    <t>3. Проводился мониторинг задолженности по заработной плате в организациях района.</t>
  </si>
  <si>
    <t>4. Совместно с Государственной инспекцией труда в Томской области и Прокуратурой Томского района осуществлялись проверки организаций по вопросам соблюдения трудового законодательства.</t>
  </si>
  <si>
    <t>5. Вопросы задолженности по заработной плате, минимального и среднемесячного уровня заработной платы регулярно рассматривались на районной трехсторонней комиссии по регулированию социально-трудовых отношений.</t>
  </si>
  <si>
    <t>Перечень мероприятий, планируемых к реализации для достижения значений показателей, запланированных на трехлетний период.</t>
  </si>
  <si>
    <t>Наименование мероприятия планируемого к реализации для достижения значений показателя</t>
  </si>
  <si>
    <t>Доходы населения</t>
  </si>
  <si>
    <t>Введение отраслевой системы оплаты труда в муниципальных учреждениях здравоохранения</t>
  </si>
  <si>
    <t>1 апреля 2010</t>
  </si>
  <si>
    <t xml:space="preserve">Введение отраслевых систем оплаты труда работников муниципальных учреждений культуры, муниципальных дошкольных образовательных учреждений, муниципальных  образовательных учреждений дополнительного образования детей </t>
  </si>
  <si>
    <t>1 июня 2010г.</t>
  </si>
  <si>
    <t xml:space="preserve">Установление в муниципальных учреждениях минимальной заработной платы  в размере 4439 рублей </t>
  </si>
  <si>
    <t>Установление для организаций внебюджетной сферы Томского района уровня минимальной заработной платы не ниже прожиточного минимума трудоспособного населения по Томской области</t>
  </si>
  <si>
    <t>2010-2012г.</t>
  </si>
  <si>
    <t>Содействие коллективно-договорному процессу</t>
  </si>
  <si>
    <t>Содействие заключению на территории района отраслевых соглашений о социальном партнерстве, созданию объединений работодателей</t>
  </si>
  <si>
    <t>Ведение мониторинга  задолженности по заработной плате в организациях Томского района</t>
  </si>
  <si>
    <t>Рассмотрение вопросов задолженности по заработной плате, уровня среднемесячной заработной платы на районной трехсторонней комиссии</t>
  </si>
  <si>
    <t>Заключение Соглашения о социальном партнерстве между Администрацией Томского района, представителями профсоюзных организаций и работодателями Томского района на 2011-2013</t>
  </si>
  <si>
    <t>Ведение ежеквартального мониторинга оплаты труда работников муниципальных учреждений Томского района</t>
  </si>
  <si>
    <t xml:space="preserve">П. 16 </t>
  </si>
  <si>
    <t>С 2010года 100% охват населения профилактическими осмотрами.</t>
  </si>
  <si>
    <t>- В 2008 и 2009г.г. все учреждения здравоохранения работали по системе оплаты медицинской помощи по результатам деятельности;</t>
  </si>
  <si>
    <t>- В 2010 году все учреждения будут переведены на новую систему оплаты труда, ориентированную на результат;</t>
  </si>
  <si>
    <t>П. 19</t>
  </si>
  <si>
    <t>Некоторое увеличение числа случаев смерти произошло из-за регистрации 17 случаев смерти лиц БОМЖ.</t>
  </si>
  <si>
    <t>Статистики по другим строкам нет</t>
  </si>
  <si>
    <t xml:space="preserve">П. 20 </t>
  </si>
  <si>
    <t>Число случаев смерти детей до 18 лет несколько увеличилось. Статистики по другим строкам нет.</t>
  </si>
  <si>
    <t xml:space="preserve">П. 21 </t>
  </si>
  <si>
    <t>- Число работающих в МУЗ увеличилось за счет приема работников на вакантные должности. В предстоящие 3 года также планируется увеличение числа работающих по этой же причине;</t>
  </si>
  <si>
    <t>- Число врачей в МУЗ осталось практически на уровне 2008 года. За счет заполнения вакантных должностей планируется некоторое увеличение показателя;</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</si>
</sst>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20">
    <font>
      <sz val="10"/>
      <name val="Arial Cyr"/>
      <family val="0"/>
    </font>
    <font>
      <sz val="14"/>
      <name val="Times New Roman CYR"/>
      <family val="0"/>
    </font>
    <font>
      <sz val="10"/>
      <name val="Times New Roman"/>
      <family val="1"/>
    </font>
    <font>
      <sz val="14"/>
      <color indexed="8"/>
      <name val="Times New Roman"/>
      <family val="1"/>
    </font>
    <font>
      <sz val="14"/>
      <color indexed="8"/>
      <name val="Times New Roman CYR"/>
      <family val="0"/>
    </font>
    <font>
      <sz val="8"/>
      <name val="Arial Cyr"/>
      <family val="0"/>
    </font>
    <font>
      <sz val="12"/>
      <name val="Arial Cyr"/>
      <family val="0"/>
    </font>
    <font>
      <sz val="14"/>
      <name val="Arial Cyr"/>
      <family val="0"/>
    </font>
    <font>
      <b/>
      <sz val="14"/>
      <name val="Arial Cyr"/>
      <family val="0"/>
    </font>
    <font>
      <b/>
      <sz val="14"/>
      <name val="Times New Roman"/>
      <family val="1"/>
    </font>
    <font>
      <sz val="14"/>
      <name val="Times New Roman"/>
      <family val="1"/>
    </font>
    <font>
      <b/>
      <sz val="10"/>
      <name val="Times New Roman"/>
      <family val="1"/>
    </font>
    <font>
      <b/>
      <sz val="16"/>
      <name val="Times New Roman"/>
      <family val="1"/>
    </font>
    <font>
      <sz val="11"/>
      <name val="Times New Roman CYR"/>
      <family val="0"/>
    </font>
    <font>
      <u val="single"/>
      <sz val="10"/>
      <color indexed="12"/>
      <name val="Arial Cyr"/>
      <family val="0"/>
    </font>
    <font>
      <u val="single"/>
      <sz val="10"/>
      <color indexed="36"/>
      <name val="Arial Cyr"/>
      <family val="0"/>
    </font>
    <font>
      <sz val="12"/>
      <name val="Times New Roman"/>
      <family val="1"/>
    </font>
    <font>
      <sz val="10"/>
      <name val="Times New Roman CYR"/>
      <family val="0"/>
    </font>
    <font>
      <sz val="12"/>
      <color indexed="8"/>
      <name val="Times New Roman"/>
      <family val="1"/>
    </font>
    <font>
      <sz val="10"/>
      <color indexed="8"/>
      <name val="Times New Roman"/>
      <family val="1"/>
    </font>
  </fonts>
  <fills count="3">
    <fill>
      <patternFill/>
    </fill>
    <fill>
      <patternFill patternType="gray125"/>
    </fill>
    <fill>
      <patternFill patternType="solid">
        <fgColor indexed="9"/>
        <bgColor indexed="64"/>
      </patternFill>
    </fill>
  </fills>
  <borders count="4">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2">
    <xf numFmtId="0" fontId="0" fillId="0" borderId="0" xfId="0" applyAlignment="1">
      <alignment/>
    </xf>
    <xf numFmtId="0" fontId="3" fillId="0" borderId="1" xfId="0" applyFont="1" applyBorder="1" applyAlignment="1">
      <alignment horizontal="center" vertical="top" wrapText="1"/>
    </xf>
    <xf numFmtId="0" fontId="3" fillId="0" borderId="1" xfId="0" applyFont="1" applyBorder="1" applyAlignment="1">
      <alignment horizontal="center" wrapText="1"/>
    </xf>
    <xf numFmtId="0" fontId="3" fillId="2" borderId="1" xfId="0" applyFont="1" applyFill="1" applyBorder="1" applyAlignment="1">
      <alignment horizontal="left" vertical="top" wrapText="1"/>
    </xf>
    <xf numFmtId="0" fontId="0" fillId="0" borderId="0" xfId="0" applyBorder="1" applyAlignment="1">
      <alignment/>
    </xf>
    <xf numFmtId="0" fontId="0" fillId="0" borderId="0" xfId="0" applyAlignment="1">
      <alignment/>
    </xf>
    <xf numFmtId="0" fontId="0" fillId="0" borderId="0" xfId="0" applyAlignment="1">
      <alignment horizontal="left" vertical="top"/>
    </xf>
    <xf numFmtId="0" fontId="0" fillId="0" borderId="0" xfId="0" applyBorder="1" applyAlignment="1">
      <alignment horizontal="left" vertical="top"/>
    </xf>
    <xf numFmtId="0" fontId="3" fillId="0" borderId="1" xfId="0" applyFont="1" applyBorder="1" applyAlignment="1">
      <alignment horizontal="left" vertical="top" wrapText="1"/>
    </xf>
    <xf numFmtId="0" fontId="0" fillId="0" borderId="0" xfId="0" applyAlignment="1">
      <alignment horizontal="center" vertical="justify"/>
    </xf>
    <xf numFmtId="0" fontId="0" fillId="0" borderId="0" xfId="0" applyBorder="1" applyAlignment="1">
      <alignment horizontal="center" vertical="justify"/>
    </xf>
    <xf numFmtId="0" fontId="3" fillId="0" borderId="1" xfId="0" applyFont="1" applyBorder="1" applyAlignment="1">
      <alignment horizontal="center" vertical="justify" wrapText="1"/>
    </xf>
    <xf numFmtId="0" fontId="0" fillId="0" borderId="0" xfId="0" applyAlignment="1">
      <alignment horizontal="center" vertical="top"/>
    </xf>
    <xf numFmtId="0" fontId="0" fillId="0" borderId="0" xfId="0" applyBorder="1" applyAlignment="1">
      <alignment horizontal="center" vertical="top"/>
    </xf>
    <xf numFmtId="0" fontId="3" fillId="2" borderId="1" xfId="0" applyFont="1" applyFill="1" applyBorder="1" applyAlignment="1">
      <alignment horizontal="center" vertical="top" wrapText="1"/>
    </xf>
    <xf numFmtId="0" fontId="8" fillId="0" borderId="0" xfId="0" applyFont="1" applyAlignment="1">
      <alignment horizontal="center" vertical="top" wrapText="1"/>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8" fillId="0" borderId="0" xfId="0" applyFont="1" applyAlignment="1">
      <alignment horizontal="left" vertical="top" wrapText="1"/>
    </xf>
    <xf numFmtId="0" fontId="1" fillId="0" borderId="1" xfId="0" applyFont="1" applyBorder="1" applyAlignment="1">
      <alignment horizontal="left" vertical="top" wrapText="1"/>
    </xf>
    <xf numFmtId="0" fontId="13" fillId="0" borderId="1" xfId="0" applyFont="1" applyBorder="1" applyAlignment="1">
      <alignment horizontal="left" vertical="top" wrapText="1"/>
    </xf>
    <xf numFmtId="0" fontId="1" fillId="0" borderId="1" xfId="0" applyFont="1" applyBorder="1" applyAlignment="1">
      <alignment horizontal="center" vertical="justify" wrapText="1"/>
    </xf>
    <xf numFmtId="0" fontId="3" fillId="0" borderId="1" xfId="0" applyFont="1" applyBorder="1" applyAlignment="1">
      <alignment horizontal="center" vertical="center" wrapText="1"/>
    </xf>
    <xf numFmtId="0" fontId="3" fillId="2" borderId="1" xfId="0" applyFont="1" applyFill="1" applyBorder="1" applyAlignment="1">
      <alignment horizontal="left" wrapText="1"/>
    </xf>
    <xf numFmtId="0" fontId="0" fillId="0" borderId="0" xfId="0" applyBorder="1" applyAlignment="1">
      <alignment horizontal="center" vertical="top" wrapText="1"/>
    </xf>
    <xf numFmtId="0" fontId="0" fillId="0" borderId="0" xfId="0" applyBorder="1" applyAlignment="1">
      <alignment horizontal="left" vertical="top" wrapText="1"/>
    </xf>
    <xf numFmtId="0" fontId="2" fillId="0" borderId="2" xfId="0" applyFont="1" applyBorder="1" applyAlignment="1">
      <alignment horizontal="left" vertical="top" wrapText="1"/>
    </xf>
    <xf numFmtId="0" fontId="0" fillId="0" borderId="0" xfId="0" applyAlignment="1">
      <alignment horizontal="left" vertical="top" wrapText="1"/>
    </xf>
    <xf numFmtId="0" fontId="6" fillId="0" borderId="0" xfId="0" applyFont="1" applyAlignment="1">
      <alignment horizontal="left" vertical="top"/>
    </xf>
    <xf numFmtId="0" fontId="17" fillId="0" borderId="1" xfId="0" applyFont="1" applyBorder="1" applyAlignment="1">
      <alignment horizontal="left" vertical="top" wrapText="1"/>
    </xf>
    <xf numFmtId="0" fontId="19" fillId="0" borderId="1" xfId="0" applyFont="1" applyBorder="1" applyAlignment="1">
      <alignment horizontal="left" vertical="top" wrapText="1"/>
    </xf>
    <xf numFmtId="0" fontId="18" fillId="0" borderId="1" xfId="0" applyFont="1" applyBorder="1" applyAlignment="1">
      <alignment horizontal="center" vertical="top" wrapText="1"/>
    </xf>
    <xf numFmtId="1" fontId="18" fillId="0" borderId="1" xfId="0" applyNumberFormat="1" applyFont="1" applyBorder="1" applyAlignment="1">
      <alignment horizontal="center" vertical="top" wrapText="1"/>
    </xf>
    <xf numFmtId="0" fontId="17" fillId="0" borderId="1" xfId="0" applyFont="1" applyBorder="1" applyAlignment="1">
      <alignment horizontal="left" vertical="top" wrapText="1"/>
    </xf>
    <xf numFmtId="0" fontId="13" fillId="0" borderId="1" xfId="0" applyFont="1" applyBorder="1" applyAlignment="1">
      <alignment horizontal="left" vertical="top" wrapText="1"/>
    </xf>
    <xf numFmtId="3" fontId="3" fillId="0" borderId="1" xfId="0" applyNumberFormat="1" applyFont="1" applyBorder="1" applyAlignment="1">
      <alignment horizontal="center" vertical="top" wrapText="1"/>
    </xf>
    <xf numFmtId="3" fontId="3" fillId="2" borderId="1" xfId="0" applyNumberFormat="1" applyFont="1" applyFill="1" applyBorder="1" applyAlignment="1">
      <alignment horizontal="left" vertical="top" wrapText="1"/>
    </xf>
    <xf numFmtId="0" fontId="2" fillId="0" borderId="1" xfId="0" applyFont="1" applyBorder="1" applyAlignment="1">
      <alignment horizontal="justify"/>
    </xf>
    <xf numFmtId="0" fontId="3" fillId="2" borderId="1" xfId="0" applyFont="1" applyFill="1" applyBorder="1" applyAlignment="1">
      <alignment horizontal="center" wrapText="1"/>
    </xf>
    <xf numFmtId="2" fontId="3" fillId="2" borderId="1" xfId="0" applyNumberFormat="1" applyFont="1" applyFill="1" applyBorder="1" applyAlignment="1">
      <alignment horizontal="left" vertical="top" wrapText="1"/>
    </xf>
    <xf numFmtId="0" fontId="9" fillId="0" borderId="0" xfId="0" applyFont="1" applyAlignment="1">
      <alignment horizontal="center"/>
    </xf>
    <xf numFmtId="0" fontId="11" fillId="0" borderId="0" xfId="0" applyFont="1" applyBorder="1" applyAlignment="1">
      <alignment horizontal="left"/>
    </xf>
    <xf numFmtId="0" fontId="9" fillId="0" borderId="0" xfId="0" applyFont="1" applyAlignment="1">
      <alignment horizontal="center" vertical="center" wrapText="1"/>
    </xf>
    <xf numFmtId="0" fontId="2" fillId="0" borderId="0" xfId="0" applyFont="1" applyBorder="1" applyAlignment="1">
      <alignment horizontal="right"/>
    </xf>
    <xf numFmtId="0" fontId="2" fillId="0" borderId="3" xfId="0" applyFont="1" applyBorder="1" applyAlignment="1">
      <alignment horizontal="center"/>
    </xf>
    <xf numFmtId="0" fontId="10" fillId="0" borderId="3" xfId="0" applyFont="1" applyBorder="1" applyAlignment="1">
      <alignment horizontal="center" wrapText="1"/>
    </xf>
    <xf numFmtId="0" fontId="2" fillId="0" borderId="2" xfId="0" applyFont="1" applyBorder="1" applyAlignment="1">
      <alignment horizontal="center"/>
    </xf>
    <xf numFmtId="0" fontId="2" fillId="0" borderId="0" xfId="0" applyFont="1" applyAlignment="1">
      <alignment horizontal="center"/>
    </xf>
    <xf numFmtId="0" fontId="12" fillId="0" borderId="0" xfId="0" applyFont="1" applyAlignment="1">
      <alignment horizontal="center"/>
    </xf>
    <xf numFmtId="0" fontId="9" fillId="0" borderId="0" xfId="0" applyFont="1" applyAlignment="1">
      <alignment horizontal="center" vertical="top" wrapText="1"/>
    </xf>
    <xf numFmtId="0" fontId="3" fillId="0" borderId="1" xfId="0" applyFont="1" applyBorder="1" applyAlignment="1">
      <alignment horizontal="center" vertical="top" wrapText="1"/>
    </xf>
    <xf numFmtId="0" fontId="1" fillId="0" borderId="1" xfId="0" applyFont="1" applyBorder="1" applyAlignment="1">
      <alignment horizontal="left" vertical="top"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7" fillId="0" borderId="3" xfId="0" applyFont="1" applyBorder="1" applyAlignment="1">
      <alignment horizontal="center" vertical="center" wrapText="1"/>
    </xf>
    <xf numFmtId="0" fontId="6" fillId="0" borderId="2" xfId="0" applyFont="1" applyBorder="1" applyAlignment="1">
      <alignment horizontal="center" vertical="top"/>
    </xf>
    <xf numFmtId="0" fontId="1" fillId="0" borderId="1" xfId="0" applyFont="1" applyBorder="1" applyAlignment="1">
      <alignment horizontal="center" wrapText="1"/>
    </xf>
    <xf numFmtId="0" fontId="3" fillId="0" borderId="1" xfId="0" applyFont="1" applyBorder="1" applyAlignment="1">
      <alignment horizontal="center" vertical="justify" wrapText="1"/>
    </xf>
    <xf numFmtId="0" fontId="7" fillId="0" borderId="1" xfId="0" applyFont="1" applyBorder="1" applyAlignment="1">
      <alignment horizontal="center" vertical="justify"/>
    </xf>
    <xf numFmtId="0" fontId="3" fillId="2" borderId="1" xfId="0" applyFont="1" applyFill="1" applyBorder="1" applyAlignment="1">
      <alignment horizontal="center" vertical="top" wrapText="1"/>
    </xf>
    <xf numFmtId="0" fontId="16" fillId="0" borderId="0" xfId="0" applyFont="1" applyAlignment="1">
      <alignment horizontal="justify" vertical="top" wrapText="1"/>
    </xf>
    <xf numFmtId="0" fontId="16" fillId="0" borderId="0" xfId="0" applyFont="1" applyAlignment="1">
      <alignment horizontal="left" vertical="justify"/>
    </xf>
    <xf numFmtId="0" fontId="16" fillId="0" borderId="0" xfId="0" applyFont="1" applyAlignment="1">
      <alignment horizontal="left"/>
    </xf>
    <xf numFmtId="0" fontId="1" fillId="0" borderId="1" xfId="0" applyFont="1" applyBorder="1" applyAlignment="1">
      <alignment horizontal="center" vertical="top" wrapText="1"/>
    </xf>
    <xf numFmtId="0" fontId="3" fillId="0" borderId="1" xfId="0" applyFont="1" applyBorder="1" applyAlignment="1">
      <alignment horizontal="center" wrapText="1"/>
    </xf>
    <xf numFmtId="168" fontId="3" fillId="0" borderId="1" xfId="0" applyNumberFormat="1" applyFont="1" applyBorder="1" applyAlignment="1">
      <alignment horizontal="center" vertical="top" wrapText="1"/>
    </xf>
    <xf numFmtId="0" fontId="4" fillId="0" borderId="1" xfId="0" applyFont="1" applyBorder="1" applyAlignment="1">
      <alignment horizontal="center" vertical="center" wrapText="1"/>
    </xf>
    <xf numFmtId="3" fontId="0" fillId="0" borderId="0" xfId="0" applyNumberFormat="1" applyAlignment="1">
      <alignment/>
    </xf>
    <xf numFmtId="0" fontId="0" fillId="0" borderId="0" xfId="0" applyNumberFormat="1" applyAlignment="1">
      <alignment/>
    </xf>
    <xf numFmtId="0" fontId="0" fillId="0" borderId="0" xfId="0" applyNumberFormat="1" applyAlignment="1">
      <alignment wrapText="1"/>
    </xf>
    <xf numFmtId="0" fontId="0" fillId="0" borderId="0" xfId="0"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7"/>
  <sheetViews>
    <sheetView view="pageBreakPreview" zoomScaleSheetLayoutView="100" workbookViewId="0" topLeftCell="A13">
      <selection activeCell="B54" sqref="B54"/>
    </sheetView>
  </sheetViews>
  <sheetFormatPr defaultColWidth="9.00390625" defaultRowHeight="12.75"/>
  <sheetData>
    <row r="1" spans="1:9" ht="12.75">
      <c r="A1" s="16"/>
      <c r="B1" s="16"/>
      <c r="C1" s="16"/>
      <c r="D1" s="16"/>
      <c r="E1" s="16"/>
      <c r="F1" s="16"/>
      <c r="G1" s="48"/>
      <c r="H1" s="48"/>
      <c r="I1" s="48"/>
    </row>
    <row r="2" spans="1:9" ht="12.75">
      <c r="A2" s="16"/>
      <c r="B2" s="16"/>
      <c r="C2" s="16"/>
      <c r="D2" s="16"/>
      <c r="E2" s="16"/>
      <c r="F2" s="16"/>
      <c r="G2" s="48"/>
      <c r="H2" s="48"/>
      <c r="I2" s="48"/>
    </row>
    <row r="3" spans="1:9" ht="12.75">
      <c r="A3" s="16"/>
      <c r="B3" s="16"/>
      <c r="C3" s="16"/>
      <c r="D3" s="16"/>
      <c r="E3" s="16"/>
      <c r="F3" s="16"/>
      <c r="G3" s="48"/>
      <c r="H3" s="48"/>
      <c r="I3" s="48"/>
    </row>
    <row r="4" spans="1:9" ht="12.75">
      <c r="A4" s="16"/>
      <c r="B4" s="16"/>
      <c r="C4" s="16"/>
      <c r="D4" s="16"/>
      <c r="E4" s="16"/>
      <c r="F4" s="16"/>
      <c r="G4" s="16"/>
      <c r="H4" s="16"/>
      <c r="I4" s="16"/>
    </row>
    <row r="5" spans="1:9" ht="12.75">
      <c r="A5" s="16"/>
      <c r="B5" s="16"/>
      <c r="C5" s="16"/>
      <c r="D5" s="16"/>
      <c r="E5" s="16"/>
      <c r="F5" s="16"/>
      <c r="G5" s="16"/>
      <c r="H5" s="16"/>
      <c r="I5" s="16"/>
    </row>
    <row r="6" spans="1:9" ht="12.75">
      <c r="A6" s="16"/>
      <c r="B6" s="16"/>
      <c r="C6" s="16"/>
      <c r="D6" s="16"/>
      <c r="E6" s="16"/>
      <c r="F6" s="16"/>
      <c r="G6" s="16"/>
      <c r="H6" s="16"/>
      <c r="I6" s="16"/>
    </row>
    <row r="7" spans="1:9" ht="12.75">
      <c r="A7" s="16"/>
      <c r="B7" s="16"/>
      <c r="C7" s="16"/>
      <c r="D7" s="16"/>
      <c r="E7" s="16"/>
      <c r="F7" s="16"/>
      <c r="G7" s="16"/>
      <c r="H7" s="16"/>
      <c r="I7" s="16"/>
    </row>
    <row r="8" spans="1:9" ht="12.75">
      <c r="A8" s="16"/>
      <c r="B8" s="16"/>
      <c r="C8" s="16"/>
      <c r="D8" s="16"/>
      <c r="E8" s="16"/>
      <c r="F8" s="16"/>
      <c r="G8" s="16"/>
      <c r="H8" s="16"/>
      <c r="I8" s="16"/>
    </row>
    <row r="9" spans="1:9" ht="12.75">
      <c r="A9" s="16"/>
      <c r="B9" s="16"/>
      <c r="C9" s="16"/>
      <c r="D9" s="16"/>
      <c r="E9" s="16"/>
      <c r="F9" s="16"/>
      <c r="G9" s="16"/>
      <c r="H9" s="16"/>
      <c r="I9" s="16"/>
    </row>
    <row r="10" spans="1:9" ht="12.75">
      <c r="A10" s="16"/>
      <c r="B10" s="16"/>
      <c r="C10" s="16"/>
      <c r="D10" s="16"/>
      <c r="E10" s="16"/>
      <c r="F10" s="16"/>
      <c r="G10" s="16"/>
      <c r="H10" s="16"/>
      <c r="I10" s="16"/>
    </row>
    <row r="11" spans="1:9" ht="20.25">
      <c r="A11" s="16"/>
      <c r="B11" s="16"/>
      <c r="C11" s="49" t="s">
        <v>404</v>
      </c>
      <c r="D11" s="49"/>
      <c r="E11" s="49"/>
      <c r="F11" s="49"/>
      <c r="G11" s="49"/>
      <c r="H11" s="16"/>
      <c r="I11" s="16"/>
    </row>
    <row r="12" spans="1:9" ht="12.75">
      <c r="A12" s="16"/>
      <c r="B12" s="16"/>
      <c r="C12" s="16"/>
      <c r="D12" s="16"/>
      <c r="E12" s="16"/>
      <c r="F12" s="16"/>
      <c r="G12" s="16"/>
      <c r="H12" s="16"/>
      <c r="I12" s="16"/>
    </row>
    <row r="13" spans="1:9" ht="18.75">
      <c r="A13" s="16"/>
      <c r="B13" s="16"/>
      <c r="C13" s="41" t="s">
        <v>405</v>
      </c>
      <c r="D13" s="41"/>
      <c r="E13" s="41"/>
      <c r="F13" s="41"/>
      <c r="G13" s="41"/>
      <c r="H13" s="16"/>
      <c r="I13" s="16"/>
    </row>
    <row r="14" spans="1:9" ht="12.75">
      <c r="A14" s="16"/>
      <c r="B14" s="16"/>
      <c r="C14" s="16"/>
      <c r="D14" s="16"/>
      <c r="E14" s="16"/>
      <c r="F14" s="16"/>
      <c r="G14" s="16"/>
      <c r="H14" s="16"/>
      <c r="I14" s="16"/>
    </row>
    <row r="15" spans="1:9" ht="12.75">
      <c r="A15" s="16"/>
      <c r="B15" s="16"/>
      <c r="C15" s="16"/>
      <c r="D15" s="16"/>
      <c r="E15" s="16"/>
      <c r="F15" s="16"/>
      <c r="G15" s="16"/>
      <c r="H15" s="16"/>
      <c r="I15" s="16"/>
    </row>
    <row r="16" spans="1:9" ht="18.75">
      <c r="A16" s="46" t="s">
        <v>413</v>
      </c>
      <c r="B16" s="46"/>
      <c r="C16" s="46"/>
      <c r="D16" s="46"/>
      <c r="E16" s="46"/>
      <c r="F16" s="46"/>
      <c r="G16" s="46"/>
      <c r="H16" s="46"/>
      <c r="I16" s="46"/>
    </row>
    <row r="17" spans="1:9" ht="12.75">
      <c r="A17" s="47" t="s">
        <v>399</v>
      </c>
      <c r="B17" s="47"/>
      <c r="C17" s="47"/>
      <c r="D17" s="47"/>
      <c r="E17" s="47"/>
      <c r="F17" s="47"/>
      <c r="G17" s="47"/>
      <c r="H17" s="47"/>
      <c r="I17" s="47"/>
    </row>
    <row r="18" spans="1:9" ht="12.75">
      <c r="A18" s="16"/>
      <c r="B18" s="16"/>
      <c r="C18" s="16"/>
      <c r="D18" s="16"/>
      <c r="E18" s="16"/>
      <c r="F18" s="16"/>
      <c r="G18" s="16"/>
      <c r="H18" s="16"/>
      <c r="I18" s="16"/>
    </row>
    <row r="19" spans="1:9" ht="12.75">
      <c r="A19" s="16"/>
      <c r="B19" s="16"/>
      <c r="C19" s="16"/>
      <c r="D19" s="16"/>
      <c r="E19" s="16"/>
      <c r="F19" s="16"/>
      <c r="G19" s="16"/>
      <c r="H19" s="16"/>
      <c r="I19" s="16"/>
    </row>
    <row r="20" spans="1:9" ht="18.75">
      <c r="A20" s="46" t="s">
        <v>414</v>
      </c>
      <c r="B20" s="46"/>
      <c r="C20" s="46"/>
      <c r="D20" s="46"/>
      <c r="E20" s="46"/>
      <c r="F20" s="46"/>
      <c r="G20" s="46"/>
      <c r="H20" s="46"/>
      <c r="I20" s="46"/>
    </row>
    <row r="21" spans="1:9" ht="12.75">
      <c r="A21" s="47" t="s">
        <v>406</v>
      </c>
      <c r="B21" s="47"/>
      <c r="C21" s="47"/>
      <c r="D21" s="47"/>
      <c r="E21" s="47"/>
      <c r="F21" s="47"/>
      <c r="G21" s="47"/>
      <c r="H21" s="47"/>
      <c r="I21" s="47"/>
    </row>
    <row r="22" spans="1:9" ht="12.75">
      <c r="A22" s="16"/>
      <c r="B22" s="16"/>
      <c r="C22" s="16"/>
      <c r="D22" s="16"/>
      <c r="E22" s="16"/>
      <c r="F22" s="16"/>
      <c r="G22" s="16"/>
      <c r="H22" s="16"/>
      <c r="I22" s="16"/>
    </row>
    <row r="23" spans="1:9" ht="12.75">
      <c r="A23" s="16"/>
      <c r="B23" s="16"/>
      <c r="C23" s="16"/>
      <c r="D23" s="16"/>
      <c r="E23" s="16"/>
      <c r="F23" s="16"/>
      <c r="G23" s="16"/>
      <c r="H23" s="16"/>
      <c r="I23" s="16"/>
    </row>
    <row r="24" spans="1:9" ht="102" customHeight="1">
      <c r="A24" s="16"/>
      <c r="B24" s="43" t="s">
        <v>427</v>
      </c>
      <c r="C24" s="43"/>
      <c r="D24" s="43"/>
      <c r="E24" s="43"/>
      <c r="F24" s="43"/>
      <c r="G24" s="43"/>
      <c r="H24" s="43"/>
      <c r="I24" s="16"/>
    </row>
    <row r="25" spans="1:9" ht="12.75">
      <c r="A25" s="16"/>
      <c r="B25" s="17"/>
      <c r="C25" s="17"/>
      <c r="D25" s="17"/>
      <c r="E25" s="17"/>
      <c r="F25" s="17"/>
      <c r="G25" s="17"/>
      <c r="H25" s="17"/>
      <c r="I25" s="16"/>
    </row>
    <row r="26" spans="1:9" ht="12.75">
      <c r="A26" s="16"/>
      <c r="B26" s="17"/>
      <c r="C26" s="17"/>
      <c r="D26" s="17"/>
      <c r="E26" s="17"/>
      <c r="F26" s="17"/>
      <c r="G26" s="17"/>
      <c r="H26" s="17"/>
      <c r="I26" s="16"/>
    </row>
    <row r="27" spans="1:9" ht="12.75">
      <c r="A27" s="16"/>
      <c r="B27" s="16"/>
      <c r="C27" s="16"/>
      <c r="D27" s="16"/>
      <c r="E27" s="16"/>
      <c r="F27" s="16"/>
      <c r="G27" s="16"/>
      <c r="H27" s="16"/>
      <c r="I27" s="16"/>
    </row>
    <row r="28" spans="1:9" ht="12.75">
      <c r="A28" s="16"/>
      <c r="B28" s="16"/>
      <c r="C28" s="16"/>
      <c r="D28" s="16"/>
      <c r="E28" s="16"/>
      <c r="F28" s="16"/>
      <c r="G28" s="16"/>
      <c r="H28" s="16"/>
      <c r="I28" s="16"/>
    </row>
    <row r="29" spans="1:9" ht="12.75">
      <c r="A29" s="16"/>
      <c r="B29" s="16"/>
      <c r="C29" s="16"/>
      <c r="D29" s="16"/>
      <c r="E29" s="16"/>
      <c r="F29" s="16"/>
      <c r="G29" s="16"/>
      <c r="H29" s="16"/>
      <c r="I29" s="16"/>
    </row>
    <row r="30" spans="1:9" ht="12.75">
      <c r="A30" s="16"/>
      <c r="B30" s="16"/>
      <c r="C30" s="16"/>
      <c r="D30" s="16"/>
      <c r="E30" s="16"/>
      <c r="F30" s="44" t="s">
        <v>400</v>
      </c>
      <c r="G30" s="44"/>
      <c r="H30" s="45"/>
      <c r="I30" s="45"/>
    </row>
    <row r="31" spans="1:9" ht="12.75">
      <c r="A31" s="16"/>
      <c r="B31" s="16"/>
      <c r="C31" s="16"/>
      <c r="D31" s="16"/>
      <c r="E31" s="16"/>
      <c r="F31" s="16"/>
      <c r="G31" s="16"/>
      <c r="H31" s="16"/>
      <c r="I31" s="16"/>
    </row>
    <row r="32" spans="1:9" ht="12.75">
      <c r="A32" s="16"/>
      <c r="B32" s="16"/>
      <c r="C32" s="16"/>
      <c r="D32" s="16"/>
      <c r="E32" s="16"/>
      <c r="F32" s="16"/>
      <c r="G32" s="18" t="s">
        <v>401</v>
      </c>
      <c r="H32" s="42" t="s">
        <v>402</v>
      </c>
      <c r="I32" s="42"/>
    </row>
    <row r="33" spans="1:9" ht="12.75">
      <c r="A33" s="16"/>
      <c r="B33" s="16"/>
      <c r="C33" s="16"/>
      <c r="D33" s="16"/>
      <c r="E33" s="16"/>
      <c r="F33" s="16"/>
      <c r="G33" s="16"/>
      <c r="H33" s="16"/>
      <c r="I33" s="16"/>
    </row>
    <row r="34" spans="1:9" ht="12.75">
      <c r="A34" s="16"/>
      <c r="B34" s="16"/>
      <c r="C34" s="16"/>
      <c r="D34" s="16"/>
      <c r="E34" s="16"/>
      <c r="F34" s="16"/>
      <c r="G34" s="16"/>
      <c r="H34" s="16"/>
      <c r="I34" s="16"/>
    </row>
    <row r="35" spans="1:9" ht="12.75">
      <c r="A35" s="16"/>
      <c r="B35" s="16"/>
      <c r="C35" s="16"/>
      <c r="D35" s="16"/>
      <c r="E35" s="16"/>
      <c r="F35" s="16"/>
      <c r="G35" s="16"/>
      <c r="H35" s="16"/>
      <c r="I35" s="16"/>
    </row>
    <row r="36" spans="1:9" ht="12.75">
      <c r="A36" s="16"/>
      <c r="B36" s="16"/>
      <c r="C36" s="16"/>
      <c r="D36" s="16"/>
      <c r="E36" s="16"/>
      <c r="F36" s="16"/>
      <c r="G36" s="16"/>
      <c r="H36" s="16"/>
      <c r="I36" s="16"/>
    </row>
    <row r="37" spans="1:9" ht="12.75">
      <c r="A37" s="16"/>
      <c r="B37" s="16"/>
      <c r="C37" s="16"/>
      <c r="D37" s="16"/>
      <c r="E37" s="16"/>
      <c r="F37" s="16"/>
      <c r="G37" s="16"/>
      <c r="H37" s="16"/>
      <c r="I37" s="16"/>
    </row>
  </sheetData>
  <mergeCells count="13">
    <mergeCell ref="G1:I1"/>
    <mergeCell ref="G2:I2"/>
    <mergeCell ref="G3:I3"/>
    <mergeCell ref="C11:G11"/>
    <mergeCell ref="C13:G13"/>
    <mergeCell ref="H32:I32"/>
    <mergeCell ref="B24:H24"/>
    <mergeCell ref="F30:G30"/>
    <mergeCell ref="H30:I30"/>
    <mergeCell ref="A16:I16"/>
    <mergeCell ref="A17:I17"/>
    <mergeCell ref="A20:I20"/>
    <mergeCell ref="A21:I2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2:I214"/>
  <sheetViews>
    <sheetView view="pageBreakPreview" zoomScale="75" zoomScaleNormal="85" zoomScaleSheetLayoutView="75" workbookViewId="0" topLeftCell="A1">
      <selection activeCell="B7" sqref="B7:I7"/>
    </sheetView>
  </sheetViews>
  <sheetFormatPr defaultColWidth="9.00390625" defaultRowHeight="12.75"/>
  <cols>
    <col min="1" max="1" width="9.125" style="9" customWidth="1"/>
    <col min="2" max="2" width="49.25390625" style="28" customWidth="1"/>
    <col min="3" max="3" width="15.625" style="12" customWidth="1"/>
    <col min="4" max="4" width="14.375" style="0" customWidth="1"/>
    <col min="5" max="5" width="11.875" style="0" customWidth="1"/>
    <col min="6" max="6" width="12.625" style="0" customWidth="1"/>
    <col min="7" max="7" width="11.125" style="0" customWidth="1"/>
    <col min="8" max="8" width="12.00390625" style="0" customWidth="1"/>
    <col min="9" max="9" width="24.25390625" style="6" customWidth="1"/>
  </cols>
  <sheetData>
    <row r="2" ht="15">
      <c r="H2" s="29" t="s">
        <v>410</v>
      </c>
    </row>
    <row r="3" spans="2:9" ht="38.25" customHeight="1">
      <c r="B3" s="50" t="s">
        <v>409</v>
      </c>
      <c r="C3" s="50"/>
      <c r="D3" s="50"/>
      <c r="E3" s="50"/>
      <c r="F3" s="50"/>
      <c r="G3" s="50"/>
      <c r="H3" s="50"/>
      <c r="I3" s="50"/>
    </row>
    <row r="4" spans="2:9" ht="9.75" customHeight="1">
      <c r="B4" s="15"/>
      <c r="C4" s="15"/>
      <c r="D4" s="15"/>
      <c r="E4" s="15"/>
      <c r="F4" s="15"/>
      <c r="G4" s="15"/>
      <c r="H4" s="15"/>
      <c r="I4" s="19"/>
    </row>
    <row r="6" spans="2:9" ht="24.75" customHeight="1">
      <c r="B6" s="55" t="s">
        <v>413</v>
      </c>
      <c r="C6" s="55"/>
      <c r="D6" s="55"/>
      <c r="E6" s="55"/>
      <c r="F6" s="55"/>
      <c r="G6" s="55"/>
      <c r="H6" s="55"/>
      <c r="I6" s="55"/>
    </row>
    <row r="7" spans="2:9" ht="15">
      <c r="B7" s="56" t="s">
        <v>428</v>
      </c>
      <c r="C7" s="56"/>
      <c r="D7" s="56"/>
      <c r="E7" s="56"/>
      <c r="F7" s="56"/>
      <c r="G7" s="56"/>
      <c r="H7" s="56"/>
      <c r="I7" s="56"/>
    </row>
    <row r="8" spans="2:9" ht="12.75">
      <c r="B8" s="25"/>
      <c r="C8" s="13"/>
      <c r="D8" s="13"/>
      <c r="E8" s="13"/>
      <c r="F8" s="13"/>
      <c r="G8" s="13"/>
      <c r="H8" s="13"/>
      <c r="I8" s="7"/>
    </row>
    <row r="9" spans="2:9" ht="12.75">
      <c r="B9" s="25"/>
      <c r="C9" s="13"/>
      <c r="D9" s="13"/>
      <c r="E9" s="13"/>
      <c r="F9" s="13"/>
      <c r="G9" s="13"/>
      <c r="H9" s="13"/>
      <c r="I9" s="7"/>
    </row>
    <row r="10" spans="1:5" ht="12.75">
      <c r="A10" s="10"/>
      <c r="B10" s="26"/>
      <c r="C10" s="13"/>
      <c r="D10" s="4"/>
      <c r="E10" s="4"/>
    </row>
    <row r="11" spans="1:9" ht="18.75">
      <c r="A11" s="54"/>
      <c r="B11" s="54"/>
      <c r="C11" s="51" t="s">
        <v>391</v>
      </c>
      <c r="D11" s="53" t="s">
        <v>163</v>
      </c>
      <c r="E11" s="53"/>
      <c r="F11" s="53"/>
      <c r="G11" s="53"/>
      <c r="H11" s="53"/>
      <c r="I11" s="53" t="s">
        <v>164</v>
      </c>
    </row>
    <row r="12" spans="1:9" ht="18.75">
      <c r="A12" s="54"/>
      <c r="B12" s="54"/>
      <c r="C12" s="51"/>
      <c r="D12" s="23" t="s">
        <v>415</v>
      </c>
      <c r="E12" s="23" t="s">
        <v>416</v>
      </c>
      <c r="F12" s="23" t="s">
        <v>417</v>
      </c>
      <c r="G12" s="23" t="s">
        <v>418</v>
      </c>
      <c r="H12" s="23" t="s">
        <v>423</v>
      </c>
      <c r="I12" s="53"/>
    </row>
    <row r="13" spans="1:9" ht="18.75">
      <c r="A13" s="54" t="s">
        <v>165</v>
      </c>
      <c r="B13" s="54"/>
      <c r="C13" s="54"/>
      <c r="D13" s="54"/>
      <c r="E13" s="54"/>
      <c r="F13" s="54"/>
      <c r="G13" s="54"/>
      <c r="H13" s="54"/>
      <c r="I13" s="54"/>
    </row>
    <row r="14" spans="1:9" ht="18.75">
      <c r="A14" s="67" t="s">
        <v>166</v>
      </c>
      <c r="B14" s="67"/>
      <c r="C14" s="67"/>
      <c r="D14" s="67"/>
      <c r="E14" s="67"/>
      <c r="F14" s="67"/>
      <c r="G14" s="67"/>
      <c r="H14" s="67"/>
      <c r="I14" s="67"/>
    </row>
    <row r="15" spans="1:9" ht="82.5" customHeight="1">
      <c r="A15" s="22" t="s">
        <v>167</v>
      </c>
      <c r="B15" s="8" t="s">
        <v>168</v>
      </c>
      <c r="C15" s="1"/>
      <c r="D15" s="1"/>
      <c r="E15" s="1"/>
      <c r="F15" s="1"/>
      <c r="G15" s="1"/>
      <c r="H15" s="1"/>
      <c r="I15" s="21" t="s">
        <v>422</v>
      </c>
    </row>
    <row r="16" spans="1:9" ht="18.75">
      <c r="A16" s="22"/>
      <c r="B16" s="8" t="s">
        <v>169</v>
      </c>
      <c r="C16" s="1" t="s">
        <v>392</v>
      </c>
      <c r="D16" s="1"/>
      <c r="E16" s="1"/>
      <c r="F16" s="1"/>
      <c r="G16" s="1"/>
      <c r="H16" s="1"/>
      <c r="I16" s="20"/>
    </row>
    <row r="17" spans="1:9" ht="18.75">
      <c r="A17" s="22"/>
      <c r="B17" s="8" t="s">
        <v>170</v>
      </c>
      <c r="C17" s="1" t="s">
        <v>392</v>
      </c>
      <c r="D17" s="1"/>
      <c r="E17" s="1"/>
      <c r="F17" s="1"/>
      <c r="G17" s="1"/>
      <c r="H17" s="1"/>
      <c r="I17" s="20"/>
    </row>
    <row r="18" spans="1:9" ht="111.75" customHeight="1">
      <c r="A18" s="22" t="s">
        <v>171</v>
      </c>
      <c r="B18" s="8" t="s">
        <v>389</v>
      </c>
      <c r="C18" s="1" t="s">
        <v>392</v>
      </c>
      <c r="D18" s="1"/>
      <c r="E18" s="1"/>
      <c r="F18" s="1"/>
      <c r="G18" s="1"/>
      <c r="H18" s="1"/>
      <c r="I18" s="21" t="s">
        <v>422</v>
      </c>
    </row>
    <row r="19" spans="1:9" ht="102.75" customHeight="1">
      <c r="A19" s="22" t="s">
        <v>172</v>
      </c>
      <c r="B19" s="8" t="s">
        <v>173</v>
      </c>
      <c r="C19" s="1" t="s">
        <v>392</v>
      </c>
      <c r="D19" s="1">
        <v>60.8</v>
      </c>
      <c r="E19" s="1">
        <v>60.8</v>
      </c>
      <c r="F19" s="1">
        <v>60.8</v>
      </c>
      <c r="G19" s="1">
        <v>60.8</v>
      </c>
      <c r="H19" s="1">
        <v>60.8</v>
      </c>
      <c r="I19" s="35"/>
    </row>
    <row r="20" spans="1:9" ht="156.75" customHeight="1">
      <c r="A20" s="22" t="s">
        <v>174</v>
      </c>
      <c r="B20" s="8" t="s">
        <v>175</v>
      </c>
      <c r="C20" s="1" t="s">
        <v>392</v>
      </c>
      <c r="D20" s="1">
        <v>0.45</v>
      </c>
      <c r="E20" s="1">
        <v>0.43</v>
      </c>
      <c r="F20" s="1">
        <v>0.43</v>
      </c>
      <c r="G20" s="1">
        <v>0.43</v>
      </c>
      <c r="H20" s="1">
        <v>0.43</v>
      </c>
      <c r="I20" s="35"/>
    </row>
    <row r="21" spans="1:9" ht="18.75">
      <c r="A21" s="64" t="s">
        <v>176</v>
      </c>
      <c r="B21" s="64"/>
      <c r="C21" s="64"/>
      <c r="D21" s="64"/>
      <c r="E21" s="64"/>
      <c r="F21" s="64"/>
      <c r="G21" s="64"/>
      <c r="H21" s="64"/>
      <c r="I21" s="64"/>
    </row>
    <row r="22" spans="1:9" ht="80.25" customHeight="1">
      <c r="A22" s="22" t="s">
        <v>177</v>
      </c>
      <c r="B22" s="8" t="s">
        <v>178</v>
      </c>
      <c r="C22" s="1" t="s">
        <v>179</v>
      </c>
      <c r="D22" s="1"/>
      <c r="E22" s="1"/>
      <c r="F22" s="1"/>
      <c r="G22" s="1"/>
      <c r="H22" s="1"/>
      <c r="I22" s="21" t="s">
        <v>422</v>
      </c>
    </row>
    <row r="23" spans="1:9" ht="120" customHeight="1">
      <c r="A23" s="22" t="s">
        <v>180</v>
      </c>
      <c r="B23" s="8" t="s">
        <v>181</v>
      </c>
      <c r="C23" s="1" t="s">
        <v>392</v>
      </c>
      <c r="D23" s="1"/>
      <c r="E23" s="1"/>
      <c r="F23" s="1"/>
      <c r="G23" s="1"/>
      <c r="H23" s="1"/>
      <c r="I23" s="21" t="s">
        <v>422</v>
      </c>
    </row>
    <row r="24" spans="1:9" ht="18.75">
      <c r="A24" s="64" t="s">
        <v>182</v>
      </c>
      <c r="B24" s="64"/>
      <c r="C24" s="64"/>
      <c r="D24" s="64"/>
      <c r="E24" s="64"/>
      <c r="F24" s="64"/>
      <c r="G24" s="64"/>
      <c r="H24" s="64"/>
      <c r="I24" s="64"/>
    </row>
    <row r="25" spans="1:9" ht="75.75" customHeight="1">
      <c r="A25" s="22" t="s">
        <v>183</v>
      </c>
      <c r="B25" s="8" t="s">
        <v>184</v>
      </c>
      <c r="C25" s="1" t="s">
        <v>185</v>
      </c>
      <c r="D25" s="1"/>
      <c r="E25" s="1"/>
      <c r="F25" s="1"/>
      <c r="G25" s="1"/>
      <c r="H25" s="1"/>
      <c r="I25" s="21" t="s">
        <v>422</v>
      </c>
    </row>
    <row r="26" spans="1:9" ht="18.75">
      <c r="A26" s="22"/>
      <c r="B26" s="8" t="s">
        <v>186</v>
      </c>
      <c r="C26" s="1"/>
      <c r="D26" s="1"/>
      <c r="E26" s="1"/>
      <c r="F26" s="1"/>
      <c r="G26" s="1"/>
      <c r="H26" s="1"/>
      <c r="I26" s="20"/>
    </row>
    <row r="27" spans="1:9" ht="58.5" customHeight="1">
      <c r="A27" s="22"/>
      <c r="B27" s="8" t="s">
        <v>187</v>
      </c>
      <c r="C27" s="1" t="s">
        <v>185</v>
      </c>
      <c r="D27" s="1"/>
      <c r="E27" s="1"/>
      <c r="F27" s="1"/>
      <c r="G27" s="1"/>
      <c r="H27" s="1"/>
      <c r="I27" s="20"/>
    </row>
    <row r="28" spans="1:9" ht="42" customHeight="1">
      <c r="A28" s="22"/>
      <c r="B28" s="8" t="s">
        <v>188</v>
      </c>
      <c r="C28" s="1" t="s">
        <v>185</v>
      </c>
      <c r="D28" s="1"/>
      <c r="E28" s="1"/>
      <c r="F28" s="1"/>
      <c r="G28" s="1"/>
      <c r="H28" s="1"/>
      <c r="I28" s="20"/>
    </row>
    <row r="29" spans="1:9" ht="96" customHeight="1">
      <c r="A29" s="22" t="s">
        <v>189</v>
      </c>
      <c r="B29" s="8" t="s">
        <v>190</v>
      </c>
      <c r="C29" s="1" t="s">
        <v>392</v>
      </c>
      <c r="D29" s="1"/>
      <c r="E29" s="1"/>
      <c r="F29" s="1"/>
      <c r="G29" s="1"/>
      <c r="H29" s="1"/>
      <c r="I29" s="21" t="s">
        <v>422</v>
      </c>
    </row>
    <row r="30" spans="1:9" ht="149.25" customHeight="1">
      <c r="A30" s="22" t="s">
        <v>191</v>
      </c>
      <c r="B30" s="8" t="s">
        <v>192</v>
      </c>
      <c r="C30" s="1" t="s">
        <v>193</v>
      </c>
      <c r="D30" s="1"/>
      <c r="E30" s="1"/>
      <c r="F30" s="1"/>
      <c r="G30" s="1"/>
      <c r="H30" s="1"/>
      <c r="I30" s="21" t="s">
        <v>422</v>
      </c>
    </row>
    <row r="31" spans="1:9" ht="153" customHeight="1">
      <c r="A31" s="22" t="s">
        <v>194</v>
      </c>
      <c r="B31" s="8" t="s">
        <v>195</v>
      </c>
      <c r="C31" s="1"/>
      <c r="D31" s="1"/>
      <c r="E31" s="1"/>
      <c r="F31" s="1"/>
      <c r="G31" s="1"/>
      <c r="H31" s="1"/>
      <c r="I31" s="21" t="s">
        <v>422</v>
      </c>
    </row>
    <row r="32" spans="1:9" ht="59.25" customHeight="1">
      <c r="A32" s="22"/>
      <c r="B32" s="8" t="s">
        <v>196</v>
      </c>
      <c r="C32" s="1" t="s">
        <v>185</v>
      </c>
      <c r="D32" s="1"/>
      <c r="E32" s="1"/>
      <c r="F32" s="1"/>
      <c r="G32" s="1"/>
      <c r="H32" s="1"/>
      <c r="I32" s="20"/>
    </row>
    <row r="33" spans="1:9" ht="37.5">
      <c r="A33" s="22"/>
      <c r="B33" s="8" t="s">
        <v>197</v>
      </c>
      <c r="C33" s="1" t="s">
        <v>185</v>
      </c>
      <c r="D33" s="1"/>
      <c r="E33" s="1"/>
      <c r="F33" s="1"/>
      <c r="G33" s="1"/>
      <c r="H33" s="1"/>
      <c r="I33" s="20"/>
    </row>
    <row r="34" spans="1:9" ht="18.75">
      <c r="A34" s="57" t="s">
        <v>198</v>
      </c>
      <c r="B34" s="57"/>
      <c r="C34" s="57"/>
      <c r="D34" s="57"/>
      <c r="E34" s="57"/>
      <c r="F34" s="57"/>
      <c r="G34" s="57"/>
      <c r="H34" s="57"/>
      <c r="I34" s="57"/>
    </row>
    <row r="35" spans="1:9" ht="82.5" customHeight="1">
      <c r="A35" s="11" t="s">
        <v>199</v>
      </c>
      <c r="B35" s="8" t="s">
        <v>200</v>
      </c>
      <c r="C35" s="1" t="s">
        <v>392</v>
      </c>
      <c r="D35" s="1">
        <v>88.9</v>
      </c>
      <c r="E35" s="1">
        <v>87.5</v>
      </c>
      <c r="F35" s="1">
        <v>89</v>
      </c>
      <c r="G35" s="1">
        <v>91</v>
      </c>
      <c r="H35" s="1">
        <v>94</v>
      </c>
      <c r="I35" s="35"/>
    </row>
    <row r="36" spans="1:9" ht="93.75" customHeight="1">
      <c r="A36" s="11" t="s">
        <v>201</v>
      </c>
      <c r="B36" s="8" t="s">
        <v>202</v>
      </c>
      <c r="C36" s="1" t="s">
        <v>392</v>
      </c>
      <c r="D36" s="1">
        <v>80.4</v>
      </c>
      <c r="E36" s="1">
        <v>80.8</v>
      </c>
      <c r="F36" s="1">
        <v>80.8</v>
      </c>
      <c r="G36" s="1">
        <v>84.3</v>
      </c>
      <c r="H36" s="1">
        <v>86</v>
      </c>
      <c r="I36" s="35"/>
    </row>
    <row r="37" spans="1:9" ht="18.75">
      <c r="A37" s="57" t="s">
        <v>203</v>
      </c>
      <c r="B37" s="57"/>
      <c r="C37" s="57"/>
      <c r="D37" s="57"/>
      <c r="E37" s="57"/>
      <c r="F37" s="57"/>
      <c r="G37" s="57"/>
      <c r="H37" s="57"/>
      <c r="I37" s="57"/>
    </row>
    <row r="38" spans="1:9" ht="155.25" customHeight="1">
      <c r="A38" s="22" t="s">
        <v>204</v>
      </c>
      <c r="B38" s="8" t="s">
        <v>205</v>
      </c>
      <c r="C38" s="1" t="s">
        <v>392</v>
      </c>
      <c r="D38" s="1">
        <v>76.2</v>
      </c>
      <c r="E38" s="1">
        <v>72.9</v>
      </c>
      <c r="F38" s="1">
        <v>73</v>
      </c>
      <c r="G38" s="1">
        <v>75</v>
      </c>
      <c r="H38" s="1">
        <v>77</v>
      </c>
      <c r="I38" s="30"/>
    </row>
    <row r="39" spans="1:9" ht="40.5" customHeight="1">
      <c r="A39" s="22" t="s">
        <v>206</v>
      </c>
      <c r="B39" s="8" t="s">
        <v>207</v>
      </c>
      <c r="C39" s="1"/>
      <c r="D39" s="1"/>
      <c r="E39" s="1"/>
      <c r="F39" s="1"/>
      <c r="G39" s="1"/>
      <c r="H39" s="1"/>
      <c r="I39" s="30"/>
    </row>
    <row r="40" spans="1:9" ht="57" customHeight="1">
      <c r="A40" s="22"/>
      <c r="B40" s="8" t="s">
        <v>208</v>
      </c>
      <c r="C40" s="1" t="s">
        <v>209</v>
      </c>
      <c r="D40" s="32">
        <v>14551.4</v>
      </c>
      <c r="E40" s="32">
        <v>14498.5</v>
      </c>
      <c r="F40" s="32">
        <v>14551.4</v>
      </c>
      <c r="G40" s="33">
        <f aca="true" t="shared" si="0" ref="G40:G45">F40*1.07</f>
        <v>15569.998000000001</v>
      </c>
      <c r="H40" s="33">
        <f aca="true" t="shared" si="1" ref="H40:H45">G40*1.071</f>
        <v>16675.467858</v>
      </c>
      <c r="I40" s="31"/>
    </row>
    <row r="41" spans="1:9" ht="44.25" customHeight="1">
      <c r="A41" s="22"/>
      <c r="B41" s="8" t="s">
        <v>210</v>
      </c>
      <c r="C41" s="1" t="s">
        <v>209</v>
      </c>
      <c r="D41" s="32">
        <v>7249.2</v>
      </c>
      <c r="E41" s="32">
        <v>6299.3</v>
      </c>
      <c r="F41" s="33">
        <f>E41*1.05</f>
        <v>6614.265</v>
      </c>
      <c r="G41" s="33">
        <f t="shared" si="0"/>
        <v>7077.263550000001</v>
      </c>
      <c r="H41" s="33">
        <f t="shared" si="1"/>
        <v>7579.749262050001</v>
      </c>
      <c r="I41" s="31"/>
    </row>
    <row r="42" spans="1:9" ht="37.5">
      <c r="A42" s="22"/>
      <c r="B42" s="8" t="s">
        <v>211</v>
      </c>
      <c r="C42" s="1" t="s">
        <v>209</v>
      </c>
      <c r="D42" s="32">
        <v>10293</v>
      </c>
      <c r="E42" s="32">
        <v>12072</v>
      </c>
      <c r="F42" s="33">
        <v>12326</v>
      </c>
      <c r="G42" s="33">
        <v>12688</v>
      </c>
      <c r="H42" s="33">
        <v>12700</v>
      </c>
      <c r="I42" s="31"/>
    </row>
    <row r="43" spans="1:9" ht="137.25" customHeight="1">
      <c r="A43" s="11"/>
      <c r="B43" s="8" t="s">
        <v>212</v>
      </c>
      <c r="C43" s="1" t="s">
        <v>209</v>
      </c>
      <c r="D43" s="32">
        <v>7935</v>
      </c>
      <c r="E43" s="32">
        <v>8887</v>
      </c>
      <c r="F43" s="33">
        <v>8974</v>
      </c>
      <c r="G43" s="33">
        <v>9261</v>
      </c>
      <c r="H43" s="33">
        <v>9270</v>
      </c>
      <c r="I43" s="31"/>
    </row>
    <row r="44" spans="1:9" ht="47.25" customHeight="1">
      <c r="A44" s="11"/>
      <c r="B44" s="8" t="s">
        <v>213</v>
      </c>
      <c r="C44" s="1" t="s">
        <v>209</v>
      </c>
      <c r="D44" s="32">
        <v>20457</v>
      </c>
      <c r="E44" s="32">
        <v>20576</v>
      </c>
      <c r="F44" s="33">
        <v>21090</v>
      </c>
      <c r="G44" s="33">
        <f t="shared" si="0"/>
        <v>22566.300000000003</v>
      </c>
      <c r="H44" s="33">
        <f t="shared" si="1"/>
        <v>24168.5073</v>
      </c>
      <c r="I44" s="31"/>
    </row>
    <row r="45" spans="1:9" ht="61.5" customHeight="1">
      <c r="A45" s="11"/>
      <c r="B45" s="8" t="s">
        <v>214</v>
      </c>
      <c r="C45" s="1" t="s">
        <v>209</v>
      </c>
      <c r="D45" s="32">
        <v>14990</v>
      </c>
      <c r="E45" s="32">
        <v>15262</v>
      </c>
      <c r="F45" s="33">
        <v>15644</v>
      </c>
      <c r="G45" s="33">
        <f t="shared" si="0"/>
        <v>16739.08</v>
      </c>
      <c r="H45" s="33">
        <f t="shared" si="1"/>
        <v>17927.55468</v>
      </c>
      <c r="I45" s="31"/>
    </row>
    <row r="46" spans="1:9" ht="18.75">
      <c r="A46" s="65" t="s">
        <v>215</v>
      </c>
      <c r="B46" s="65"/>
      <c r="C46" s="65"/>
      <c r="D46" s="65"/>
      <c r="E46" s="65"/>
      <c r="F46" s="65"/>
      <c r="G46" s="65"/>
      <c r="H46" s="65"/>
      <c r="I46" s="65"/>
    </row>
    <row r="47" spans="1:9" ht="78.75" customHeight="1">
      <c r="A47" s="11" t="s">
        <v>216</v>
      </c>
      <c r="B47" s="8" t="s">
        <v>217</v>
      </c>
      <c r="C47" s="1" t="s">
        <v>393</v>
      </c>
      <c r="D47" s="1"/>
      <c r="E47" s="1"/>
      <c r="F47" s="1"/>
      <c r="G47" s="1"/>
      <c r="H47" s="1"/>
      <c r="I47" s="21" t="s">
        <v>422</v>
      </c>
    </row>
    <row r="48" spans="1:9" ht="39.75" customHeight="1">
      <c r="A48" s="11" t="s">
        <v>218</v>
      </c>
      <c r="B48" s="8" t="s">
        <v>219</v>
      </c>
      <c r="C48" s="1" t="s">
        <v>392</v>
      </c>
      <c r="D48" s="1">
        <v>100</v>
      </c>
      <c r="E48" s="1">
        <v>98.9</v>
      </c>
      <c r="F48" s="1">
        <v>100</v>
      </c>
      <c r="G48" s="1">
        <v>100</v>
      </c>
      <c r="H48" s="1">
        <v>100</v>
      </c>
      <c r="I48" s="20"/>
    </row>
    <row r="49" spans="1:9" ht="75.75" customHeight="1">
      <c r="A49" s="11" t="s">
        <v>220</v>
      </c>
      <c r="B49" s="8" t="s">
        <v>221</v>
      </c>
      <c r="C49" s="1" t="s">
        <v>392</v>
      </c>
      <c r="D49" s="1"/>
      <c r="E49" s="1"/>
      <c r="F49" s="1"/>
      <c r="G49" s="1"/>
      <c r="H49" s="1"/>
      <c r="I49" s="21" t="s">
        <v>422</v>
      </c>
    </row>
    <row r="50" spans="1:9" ht="53.25" customHeight="1">
      <c r="A50" s="11" t="s">
        <v>222</v>
      </c>
      <c r="B50" s="3" t="s">
        <v>223</v>
      </c>
      <c r="C50" s="14"/>
      <c r="D50" s="3"/>
      <c r="E50" s="1"/>
      <c r="F50" s="1"/>
      <c r="G50" s="1"/>
      <c r="H50" s="1"/>
      <c r="I50" s="38"/>
    </row>
    <row r="51" spans="1:9" ht="44.25" customHeight="1">
      <c r="A51" s="11"/>
      <c r="B51" s="8" t="s">
        <v>224</v>
      </c>
      <c r="C51" s="1" t="s">
        <v>392</v>
      </c>
      <c r="D51" s="1">
        <v>100</v>
      </c>
      <c r="E51" s="1">
        <v>100</v>
      </c>
      <c r="F51" s="1">
        <v>100</v>
      </c>
      <c r="G51" s="1">
        <v>100</v>
      </c>
      <c r="H51" s="1">
        <v>100</v>
      </c>
      <c r="I51" s="38"/>
    </row>
    <row r="52" spans="1:9" ht="36" customHeight="1">
      <c r="A52" s="11"/>
      <c r="B52" s="8" t="s">
        <v>225</v>
      </c>
      <c r="C52" s="1" t="s">
        <v>392</v>
      </c>
      <c r="D52" s="1">
        <v>100</v>
      </c>
      <c r="E52" s="1">
        <v>100</v>
      </c>
      <c r="F52" s="1" t="s">
        <v>412</v>
      </c>
      <c r="G52" s="1" t="s">
        <v>412</v>
      </c>
      <c r="H52" s="1" t="s">
        <v>412</v>
      </c>
      <c r="I52" s="38"/>
    </row>
    <row r="53" spans="1:9" ht="43.5" customHeight="1">
      <c r="A53" s="11"/>
      <c r="B53" s="8" t="s">
        <v>226</v>
      </c>
      <c r="C53" s="1" t="s">
        <v>392</v>
      </c>
      <c r="D53" s="1" t="s">
        <v>412</v>
      </c>
      <c r="E53" s="1" t="s">
        <v>412</v>
      </c>
      <c r="F53" s="1">
        <v>100</v>
      </c>
      <c r="G53" s="1">
        <v>100</v>
      </c>
      <c r="H53" s="1">
        <v>100</v>
      </c>
      <c r="I53" s="38"/>
    </row>
    <row r="54" spans="1:9" ht="76.5" customHeight="1">
      <c r="A54" s="11"/>
      <c r="B54" s="8" t="s">
        <v>227</v>
      </c>
      <c r="C54" s="1" t="s">
        <v>392</v>
      </c>
      <c r="D54" s="1">
        <v>100</v>
      </c>
      <c r="E54" s="1">
        <v>100</v>
      </c>
      <c r="F54" s="1">
        <v>100</v>
      </c>
      <c r="G54" s="1">
        <v>100</v>
      </c>
      <c r="H54" s="1">
        <v>100</v>
      </c>
      <c r="I54" s="30"/>
    </row>
    <row r="55" spans="1:9" ht="37.5">
      <c r="A55" s="11" t="s">
        <v>228</v>
      </c>
      <c r="B55" s="3" t="s">
        <v>229</v>
      </c>
      <c r="C55" s="14"/>
      <c r="D55" s="14">
        <v>358</v>
      </c>
      <c r="E55" s="1">
        <v>379</v>
      </c>
      <c r="F55" s="1"/>
      <c r="G55" s="1"/>
      <c r="H55" s="1"/>
      <c r="I55" s="20"/>
    </row>
    <row r="56" spans="1:9" ht="18.75">
      <c r="A56" s="11"/>
      <c r="B56" s="8" t="s">
        <v>230</v>
      </c>
      <c r="C56" s="1" t="s">
        <v>231</v>
      </c>
      <c r="D56" s="1" t="s">
        <v>412</v>
      </c>
      <c r="E56" s="1"/>
      <c r="F56" s="1"/>
      <c r="G56" s="1"/>
      <c r="H56" s="1"/>
      <c r="I56" s="20"/>
    </row>
    <row r="57" spans="1:9" ht="18.75">
      <c r="A57" s="58"/>
      <c r="B57" s="8" t="s">
        <v>232</v>
      </c>
      <c r="C57" s="51" t="s">
        <v>231</v>
      </c>
      <c r="D57" s="1" t="s">
        <v>412</v>
      </c>
      <c r="E57" s="1"/>
      <c r="F57" s="1"/>
      <c r="G57" s="1"/>
      <c r="H57" s="51"/>
      <c r="I57" s="52"/>
    </row>
    <row r="58" spans="1:9" ht="18.75">
      <c r="A58" s="59"/>
      <c r="B58" s="8" t="s">
        <v>233</v>
      </c>
      <c r="C58" s="51"/>
      <c r="D58" s="1" t="s">
        <v>412</v>
      </c>
      <c r="E58" s="1"/>
      <c r="F58" s="1"/>
      <c r="G58" s="1"/>
      <c r="H58" s="51"/>
      <c r="I58" s="52"/>
    </row>
    <row r="59" spans="1:9" ht="18.75">
      <c r="A59" s="59"/>
      <c r="B59" s="8" t="s">
        <v>234</v>
      </c>
      <c r="C59" s="51"/>
      <c r="D59" s="1" t="s">
        <v>412</v>
      </c>
      <c r="E59" s="1">
        <v>17</v>
      </c>
      <c r="F59" s="1"/>
      <c r="G59" s="1"/>
      <c r="H59" s="51"/>
      <c r="I59" s="52"/>
    </row>
    <row r="60" spans="1:9" ht="18.75">
      <c r="A60" s="11"/>
      <c r="B60" s="8" t="s">
        <v>235</v>
      </c>
      <c r="C60" s="1" t="s">
        <v>231</v>
      </c>
      <c r="D60" s="1" t="s">
        <v>412</v>
      </c>
      <c r="E60" s="1"/>
      <c r="F60" s="1"/>
      <c r="G60" s="1"/>
      <c r="H60" s="1"/>
      <c r="I60" s="20"/>
    </row>
    <row r="61" spans="1:9" ht="18.75">
      <c r="A61" s="58"/>
      <c r="B61" s="3" t="s">
        <v>236</v>
      </c>
      <c r="C61" s="60" t="s">
        <v>231</v>
      </c>
      <c r="D61" s="1" t="s">
        <v>412</v>
      </c>
      <c r="E61" s="1"/>
      <c r="F61" s="1"/>
      <c r="G61" s="1"/>
      <c r="H61" s="51"/>
      <c r="I61" s="52"/>
    </row>
    <row r="62" spans="1:9" ht="18.75">
      <c r="A62" s="59"/>
      <c r="B62" s="3" t="s">
        <v>233</v>
      </c>
      <c r="C62" s="60"/>
      <c r="D62" s="1" t="s">
        <v>412</v>
      </c>
      <c r="E62" s="1"/>
      <c r="F62" s="1"/>
      <c r="G62" s="1"/>
      <c r="H62" s="51"/>
      <c r="I62" s="52"/>
    </row>
    <row r="63" spans="1:9" ht="18.75">
      <c r="A63" s="59"/>
      <c r="B63" s="3" t="s">
        <v>234</v>
      </c>
      <c r="C63" s="60"/>
      <c r="D63" s="1" t="s">
        <v>412</v>
      </c>
      <c r="E63" s="1"/>
      <c r="F63" s="1"/>
      <c r="G63" s="1"/>
      <c r="H63" s="51"/>
      <c r="I63" s="52"/>
    </row>
    <row r="64" spans="1:9" ht="20.25" customHeight="1">
      <c r="A64" s="11" t="s">
        <v>237</v>
      </c>
      <c r="B64" s="3" t="s">
        <v>238</v>
      </c>
      <c r="C64" s="14"/>
      <c r="D64" s="1">
        <v>15</v>
      </c>
      <c r="E64" s="1">
        <v>18</v>
      </c>
      <c r="F64" s="1"/>
      <c r="G64" s="1"/>
      <c r="H64" s="1"/>
      <c r="I64" s="20"/>
    </row>
    <row r="65" spans="1:9" ht="18.75">
      <c r="A65" s="11"/>
      <c r="B65" s="8" t="s">
        <v>239</v>
      </c>
      <c r="C65" s="1" t="s">
        <v>231</v>
      </c>
      <c r="D65" s="1"/>
      <c r="E65" s="1">
        <v>3</v>
      </c>
      <c r="F65" s="1"/>
      <c r="G65" s="1"/>
      <c r="H65" s="1"/>
      <c r="I65" s="20"/>
    </row>
    <row r="66" spans="1:9" ht="18.75">
      <c r="A66" s="11"/>
      <c r="B66" s="8" t="s">
        <v>240</v>
      </c>
      <c r="C66" s="1" t="s">
        <v>231</v>
      </c>
      <c r="D66" s="1"/>
      <c r="E66" s="1"/>
      <c r="F66" s="1"/>
      <c r="G66" s="1"/>
      <c r="H66" s="1"/>
      <c r="I66" s="20"/>
    </row>
    <row r="67" spans="1:9" ht="80.25" customHeight="1">
      <c r="A67" s="11" t="s">
        <v>241</v>
      </c>
      <c r="B67" s="8" t="s">
        <v>242</v>
      </c>
      <c r="C67" s="1" t="s">
        <v>243</v>
      </c>
      <c r="D67" s="1">
        <v>157.5</v>
      </c>
      <c r="E67" s="1">
        <v>158.9</v>
      </c>
      <c r="F67" s="1">
        <v>166.7</v>
      </c>
      <c r="G67" s="1">
        <v>166.7</v>
      </c>
      <c r="H67" s="1">
        <v>176.7</v>
      </c>
      <c r="I67" s="34"/>
    </row>
    <row r="68" spans="1:9" ht="19.5" customHeight="1">
      <c r="A68" s="11"/>
      <c r="B68" s="8" t="s">
        <v>186</v>
      </c>
      <c r="C68" s="1"/>
      <c r="D68" s="1"/>
      <c r="E68" s="1"/>
      <c r="F68" s="1"/>
      <c r="G68" s="1"/>
      <c r="H68" s="1"/>
      <c r="I68" s="20"/>
    </row>
    <row r="69" spans="1:9" ht="75">
      <c r="A69" s="11"/>
      <c r="B69" s="8" t="s">
        <v>244</v>
      </c>
      <c r="C69" s="1" t="s">
        <v>243</v>
      </c>
      <c r="D69" s="1">
        <v>26.5</v>
      </c>
      <c r="E69" s="1">
        <v>26.7</v>
      </c>
      <c r="F69" s="1">
        <v>33.3</v>
      </c>
      <c r="G69" s="1">
        <v>33.3</v>
      </c>
      <c r="H69" s="1">
        <v>33.3</v>
      </c>
      <c r="I69" s="20"/>
    </row>
    <row r="70" spans="1:9" ht="18.75">
      <c r="A70" s="58"/>
      <c r="B70" s="8" t="s">
        <v>245</v>
      </c>
      <c r="C70" s="51" t="s">
        <v>243</v>
      </c>
      <c r="D70" s="1"/>
      <c r="E70" s="1"/>
      <c r="F70" s="1"/>
      <c r="G70" s="1"/>
      <c r="H70" s="51">
        <v>8.8</v>
      </c>
      <c r="I70" s="52"/>
    </row>
    <row r="71" spans="1:9" ht="37.5">
      <c r="A71" s="59"/>
      <c r="B71" s="8" t="s">
        <v>246</v>
      </c>
      <c r="C71" s="51"/>
      <c r="D71" s="1">
        <v>8.8</v>
      </c>
      <c r="E71" s="1">
        <v>8.2</v>
      </c>
      <c r="F71" s="1">
        <v>8.8</v>
      </c>
      <c r="G71" s="1">
        <v>8.8</v>
      </c>
      <c r="H71" s="51"/>
      <c r="I71" s="52"/>
    </row>
    <row r="72" spans="1:9" ht="76.5" customHeight="1">
      <c r="A72" s="11"/>
      <c r="B72" s="8" t="s">
        <v>247</v>
      </c>
      <c r="C72" s="1" t="s">
        <v>243</v>
      </c>
      <c r="D72" s="1">
        <v>56.8</v>
      </c>
      <c r="E72" s="1">
        <v>57.2</v>
      </c>
      <c r="F72" s="1">
        <v>64.2</v>
      </c>
      <c r="G72" s="1">
        <v>64.2</v>
      </c>
      <c r="H72" s="1">
        <v>74.2</v>
      </c>
      <c r="I72" s="20"/>
    </row>
    <row r="73" spans="1:9" ht="18.75">
      <c r="A73" s="58"/>
      <c r="B73" s="8" t="s">
        <v>248</v>
      </c>
      <c r="C73" s="51" t="s">
        <v>243</v>
      </c>
      <c r="D73" s="1"/>
      <c r="E73" s="1"/>
      <c r="F73" s="1"/>
      <c r="G73" s="1"/>
      <c r="H73" s="66">
        <v>9.7</v>
      </c>
      <c r="I73" s="52"/>
    </row>
    <row r="74" spans="1:9" ht="57.75" customHeight="1">
      <c r="A74" s="58"/>
      <c r="B74" s="8" t="s">
        <v>249</v>
      </c>
      <c r="C74" s="51"/>
      <c r="D74" s="1">
        <v>9.1</v>
      </c>
      <c r="E74" s="1">
        <v>9.6</v>
      </c>
      <c r="F74" s="1">
        <v>9.6</v>
      </c>
      <c r="G74" s="1">
        <v>9.7</v>
      </c>
      <c r="H74" s="66"/>
      <c r="I74" s="52"/>
    </row>
    <row r="75" spans="1:9" ht="54.75" customHeight="1">
      <c r="A75" s="11" t="s">
        <v>250</v>
      </c>
      <c r="B75" s="8" t="s">
        <v>251</v>
      </c>
      <c r="C75" s="1" t="s">
        <v>396</v>
      </c>
      <c r="D75" s="1">
        <v>11.2</v>
      </c>
      <c r="E75" s="1">
        <v>11.5</v>
      </c>
      <c r="F75" s="1">
        <v>11.5</v>
      </c>
      <c r="G75" s="1">
        <v>11.5</v>
      </c>
      <c r="H75" s="1">
        <v>11.5</v>
      </c>
      <c r="I75" s="34"/>
    </row>
    <row r="76" spans="1:9" ht="82.5" customHeight="1">
      <c r="A76" s="11" t="s">
        <v>252</v>
      </c>
      <c r="B76" s="8" t="s">
        <v>253</v>
      </c>
      <c r="C76" s="1" t="s">
        <v>193</v>
      </c>
      <c r="D76" s="1">
        <v>10.9</v>
      </c>
      <c r="E76" s="1">
        <v>10.9</v>
      </c>
      <c r="F76" s="1">
        <v>10.9</v>
      </c>
      <c r="G76" s="1">
        <v>10.9</v>
      </c>
      <c r="H76" s="1">
        <v>10.9</v>
      </c>
      <c r="I76" s="30"/>
    </row>
    <row r="77" spans="1:9" ht="57.75" customHeight="1">
      <c r="A77" s="11" t="s">
        <v>254</v>
      </c>
      <c r="B77" s="8" t="s">
        <v>255</v>
      </c>
      <c r="C77" s="1" t="s">
        <v>193</v>
      </c>
      <c r="D77" s="1">
        <v>274</v>
      </c>
      <c r="E77" s="1">
        <v>284</v>
      </c>
      <c r="F77" s="1">
        <v>300</v>
      </c>
      <c r="G77" s="1">
        <v>320</v>
      </c>
      <c r="H77" s="1">
        <v>320</v>
      </c>
      <c r="I77" s="20"/>
    </row>
    <row r="78" spans="1:9" ht="63.75" customHeight="1">
      <c r="A78" s="11" t="s">
        <v>256</v>
      </c>
      <c r="B78" s="8" t="s">
        <v>257</v>
      </c>
      <c r="C78" s="1" t="s">
        <v>258</v>
      </c>
      <c r="D78" s="1">
        <v>44.5</v>
      </c>
      <c r="E78" s="1">
        <v>44.2</v>
      </c>
      <c r="F78" s="1">
        <v>44.5</v>
      </c>
      <c r="G78" s="1">
        <v>44.5</v>
      </c>
      <c r="H78" s="1">
        <v>44.5</v>
      </c>
      <c r="I78" s="30"/>
    </row>
    <row r="79" spans="1:9" ht="63.75" customHeight="1">
      <c r="A79" s="11" t="s">
        <v>259</v>
      </c>
      <c r="B79" s="8" t="s">
        <v>260</v>
      </c>
      <c r="C79" s="1" t="s">
        <v>209</v>
      </c>
      <c r="D79" s="1" t="s">
        <v>412</v>
      </c>
      <c r="E79" s="1" t="s">
        <v>412</v>
      </c>
      <c r="F79" s="1" t="s">
        <v>412</v>
      </c>
      <c r="G79" s="1" t="s">
        <v>412</v>
      </c>
      <c r="H79" s="1" t="s">
        <v>412</v>
      </c>
      <c r="I79" s="30"/>
    </row>
    <row r="80" spans="1:9" ht="60.75" customHeight="1">
      <c r="A80" s="11" t="s">
        <v>261</v>
      </c>
      <c r="B80" s="8" t="s">
        <v>262</v>
      </c>
      <c r="C80" s="1" t="s">
        <v>209</v>
      </c>
      <c r="D80" s="1">
        <v>895.2</v>
      </c>
      <c r="E80" s="1">
        <v>945.7</v>
      </c>
      <c r="F80" s="1">
        <v>1033.7</v>
      </c>
      <c r="G80" s="1">
        <v>1033.7</v>
      </c>
      <c r="H80" s="1">
        <v>1033.7</v>
      </c>
      <c r="I80" s="30"/>
    </row>
    <row r="81" spans="1:9" ht="72.75" customHeight="1">
      <c r="A81" s="11" t="s">
        <v>263</v>
      </c>
      <c r="B81" s="3" t="s">
        <v>264</v>
      </c>
      <c r="C81" s="14"/>
      <c r="D81" s="3"/>
      <c r="E81" s="3"/>
      <c r="F81" s="3"/>
      <c r="G81" s="3"/>
      <c r="H81" s="3"/>
      <c r="I81" s="30"/>
    </row>
    <row r="82" spans="1:9" ht="21.75" customHeight="1">
      <c r="A82" s="11"/>
      <c r="B82" s="8" t="s">
        <v>265</v>
      </c>
      <c r="C82" s="1" t="s">
        <v>266</v>
      </c>
      <c r="D82" s="1">
        <v>1.2</v>
      </c>
      <c r="E82" s="1">
        <v>1.2</v>
      </c>
      <c r="F82" s="1">
        <v>1.2</v>
      </c>
      <c r="G82" s="1">
        <v>1.2</v>
      </c>
      <c r="H82" s="1">
        <v>1.2</v>
      </c>
      <c r="I82" s="30"/>
    </row>
    <row r="83" spans="1:9" ht="21.75" customHeight="1">
      <c r="A83" s="11"/>
      <c r="B83" s="8" t="s">
        <v>267</v>
      </c>
      <c r="C83" s="1" t="s">
        <v>268</v>
      </c>
      <c r="D83" s="1">
        <v>8.6</v>
      </c>
      <c r="E83" s="1">
        <v>7.9</v>
      </c>
      <c r="F83" s="1">
        <v>9.6</v>
      </c>
      <c r="G83" s="1">
        <v>9.6</v>
      </c>
      <c r="H83" s="1">
        <v>9.6</v>
      </c>
      <c r="I83" s="20"/>
    </row>
    <row r="84" spans="1:9" ht="21.75" customHeight="1">
      <c r="A84" s="11"/>
      <c r="B84" s="8" t="s">
        <v>269</v>
      </c>
      <c r="C84" s="1" t="s">
        <v>266</v>
      </c>
      <c r="D84" s="1">
        <v>0.56</v>
      </c>
      <c r="E84" s="1">
        <v>0.6</v>
      </c>
      <c r="F84" s="1">
        <v>0.6</v>
      </c>
      <c r="G84" s="1">
        <v>0.97</v>
      </c>
      <c r="H84" s="1">
        <v>0.97</v>
      </c>
      <c r="I84" s="20"/>
    </row>
    <row r="85" spans="1:9" ht="24.75" customHeight="1">
      <c r="A85" s="11"/>
      <c r="B85" s="8" t="s">
        <v>270</v>
      </c>
      <c r="C85" s="1" t="s">
        <v>271</v>
      </c>
      <c r="D85" s="1">
        <v>0.34</v>
      </c>
      <c r="E85" s="1">
        <v>0.4</v>
      </c>
      <c r="F85" s="1">
        <v>0.35</v>
      </c>
      <c r="G85" s="1">
        <v>0.35</v>
      </c>
      <c r="H85" s="1">
        <v>0.35</v>
      </c>
      <c r="I85" s="20"/>
    </row>
    <row r="86" spans="1:9" ht="26.25" customHeight="1">
      <c r="A86" s="11"/>
      <c r="B86" s="8" t="s">
        <v>270</v>
      </c>
      <c r="C86" s="1" t="s">
        <v>271</v>
      </c>
      <c r="D86" s="1">
        <v>0.34</v>
      </c>
      <c r="E86" s="1">
        <v>0.4</v>
      </c>
      <c r="F86" s="1">
        <v>0.35</v>
      </c>
      <c r="G86" s="1">
        <v>0.35</v>
      </c>
      <c r="H86" s="1">
        <v>0.37</v>
      </c>
      <c r="I86" s="20"/>
    </row>
    <row r="87" spans="1:9" ht="64.5" customHeight="1">
      <c r="A87" s="11" t="s">
        <v>272</v>
      </c>
      <c r="B87" s="3" t="s">
        <v>273</v>
      </c>
      <c r="C87" s="14"/>
      <c r="D87" s="14"/>
      <c r="E87" s="14"/>
      <c r="F87" s="14"/>
      <c r="G87" s="14"/>
      <c r="H87" s="3"/>
      <c r="I87" s="30"/>
    </row>
    <row r="88" spans="1:9" ht="22.5" customHeight="1">
      <c r="A88" s="11"/>
      <c r="B88" s="8" t="s">
        <v>265</v>
      </c>
      <c r="C88" s="1" t="s">
        <v>209</v>
      </c>
      <c r="D88" s="1">
        <v>895.16</v>
      </c>
      <c r="E88" s="1">
        <v>1027.74</v>
      </c>
      <c r="F88" s="1">
        <v>1033.73</v>
      </c>
      <c r="G88" s="1">
        <v>1033.73</v>
      </c>
      <c r="H88" s="1">
        <v>1033.73</v>
      </c>
      <c r="I88" s="20"/>
    </row>
    <row r="89" spans="1:9" ht="21" customHeight="1">
      <c r="A89" s="11"/>
      <c r="B89" s="8" t="s">
        <v>267</v>
      </c>
      <c r="C89" s="1" t="s">
        <v>209</v>
      </c>
      <c r="D89" s="1">
        <v>198.15</v>
      </c>
      <c r="E89" s="1">
        <v>203.54</v>
      </c>
      <c r="F89" s="1">
        <v>139.04</v>
      </c>
      <c r="G89" s="1">
        <v>139.04</v>
      </c>
      <c r="H89" s="1">
        <v>139.04</v>
      </c>
      <c r="I89" s="20"/>
    </row>
    <row r="90" spans="1:9" ht="21.75" customHeight="1">
      <c r="A90" s="11"/>
      <c r="B90" s="8" t="s">
        <v>269</v>
      </c>
      <c r="C90" s="1" t="s">
        <v>209</v>
      </c>
      <c r="D90" s="1">
        <v>159.57</v>
      </c>
      <c r="E90" s="1">
        <v>158.12</v>
      </c>
      <c r="F90" s="1">
        <v>172.35</v>
      </c>
      <c r="G90" s="1">
        <v>172.35</v>
      </c>
      <c r="H90" s="1">
        <v>172.35</v>
      </c>
      <c r="I90" s="20"/>
    </row>
    <row r="91" spans="1:9" ht="21" customHeight="1">
      <c r="A91" s="11"/>
      <c r="B91" s="8" t="s">
        <v>270</v>
      </c>
      <c r="C91" s="1" t="s">
        <v>209</v>
      </c>
      <c r="D91" s="1">
        <v>1752.03</v>
      </c>
      <c r="E91" s="1">
        <v>1719.52</v>
      </c>
      <c r="F91" s="1">
        <v>2264.61</v>
      </c>
      <c r="G91" s="1">
        <v>2264.61</v>
      </c>
      <c r="H91" s="1">
        <v>2264.61</v>
      </c>
      <c r="I91" s="20"/>
    </row>
    <row r="92" spans="1:9" ht="21" customHeight="1" hidden="1">
      <c r="A92" s="11"/>
      <c r="B92" s="8" t="s">
        <v>267</v>
      </c>
      <c r="C92" s="1" t="s">
        <v>268</v>
      </c>
      <c r="D92" s="1">
        <v>8.5</v>
      </c>
      <c r="E92" s="1">
        <v>8.5</v>
      </c>
      <c r="F92" s="1">
        <v>8.7</v>
      </c>
      <c r="G92" s="1">
        <v>8.7</v>
      </c>
      <c r="H92" s="1">
        <v>8.7</v>
      </c>
      <c r="I92" s="20"/>
    </row>
    <row r="93" spans="1:9" ht="21.75" customHeight="1" hidden="1">
      <c r="A93" s="11"/>
      <c r="B93" s="8" t="s">
        <v>269</v>
      </c>
      <c r="C93" s="1" t="s">
        <v>266</v>
      </c>
      <c r="D93" s="1">
        <v>0.6</v>
      </c>
      <c r="E93" s="1">
        <v>0.6</v>
      </c>
      <c r="F93" s="1">
        <v>0.58</v>
      </c>
      <c r="G93" s="1">
        <v>0.58</v>
      </c>
      <c r="H93" s="1">
        <v>0.58</v>
      </c>
      <c r="I93" s="20"/>
    </row>
    <row r="94" spans="1:9" ht="18.75">
      <c r="A94" s="57" t="s">
        <v>274</v>
      </c>
      <c r="B94" s="57"/>
      <c r="C94" s="57"/>
      <c r="D94" s="57"/>
      <c r="E94" s="57"/>
      <c r="F94" s="57"/>
      <c r="G94" s="57"/>
      <c r="H94" s="57"/>
      <c r="I94" s="57"/>
    </row>
    <row r="95" spans="1:9" ht="74.25" customHeight="1">
      <c r="A95" s="11" t="s">
        <v>275</v>
      </c>
      <c r="B95" s="8" t="s">
        <v>276</v>
      </c>
      <c r="C95" s="1" t="s">
        <v>394</v>
      </c>
      <c r="D95" s="1"/>
      <c r="E95" s="1"/>
      <c r="F95" s="1"/>
      <c r="G95" s="1"/>
      <c r="H95" s="1"/>
      <c r="I95" s="21" t="s">
        <v>422</v>
      </c>
    </row>
    <row r="96" spans="1:9" ht="76.5" customHeight="1">
      <c r="A96" s="11" t="s">
        <v>277</v>
      </c>
      <c r="B96" s="8" t="s">
        <v>278</v>
      </c>
      <c r="C96" s="1" t="s">
        <v>394</v>
      </c>
      <c r="D96" s="1"/>
      <c r="E96" s="1"/>
      <c r="F96" s="1"/>
      <c r="G96" s="1"/>
      <c r="H96" s="1"/>
      <c r="I96" s="21" t="s">
        <v>422</v>
      </c>
    </row>
    <row r="97" spans="1:9" ht="136.5" customHeight="1">
      <c r="A97" s="11" t="s">
        <v>279</v>
      </c>
      <c r="B97" s="8" t="s">
        <v>280</v>
      </c>
      <c r="C97" s="1" t="s">
        <v>392</v>
      </c>
      <c r="D97" s="1">
        <v>59.9</v>
      </c>
      <c r="E97" s="1">
        <v>61.8</v>
      </c>
      <c r="F97" s="1">
        <v>62.3</v>
      </c>
      <c r="G97" s="1">
        <v>63.5</v>
      </c>
      <c r="H97" s="1">
        <v>63</v>
      </c>
      <c r="I97" s="38"/>
    </row>
    <row r="98" spans="1:9" ht="99" customHeight="1">
      <c r="A98" s="11" t="s">
        <v>281</v>
      </c>
      <c r="B98" s="8" t="s">
        <v>390</v>
      </c>
      <c r="C98" s="1" t="s">
        <v>392</v>
      </c>
      <c r="D98" s="1">
        <v>63</v>
      </c>
      <c r="E98" s="1">
        <v>54.5</v>
      </c>
      <c r="F98" s="1">
        <v>54.6</v>
      </c>
      <c r="G98" s="1">
        <v>55.8</v>
      </c>
      <c r="H98" s="1">
        <v>56</v>
      </c>
      <c r="I98" s="30"/>
    </row>
    <row r="99" spans="1:9" ht="192" customHeight="1">
      <c r="A99" s="11" t="s">
        <v>282</v>
      </c>
      <c r="B99" s="8" t="s">
        <v>283</v>
      </c>
      <c r="C99" s="1" t="s">
        <v>392</v>
      </c>
      <c r="D99" s="1"/>
      <c r="E99" s="1"/>
      <c r="F99" s="1"/>
      <c r="G99" s="1"/>
      <c r="H99" s="1"/>
      <c r="I99" s="21" t="s">
        <v>422</v>
      </c>
    </row>
    <row r="100" spans="1:9" ht="59.25" customHeight="1">
      <c r="A100" s="11" t="s">
        <v>284</v>
      </c>
      <c r="B100" s="8" t="s">
        <v>421</v>
      </c>
      <c r="C100" s="1" t="s">
        <v>392</v>
      </c>
      <c r="D100" s="1">
        <v>55.2</v>
      </c>
      <c r="E100" s="1">
        <v>57.1</v>
      </c>
      <c r="F100" s="1">
        <v>58</v>
      </c>
      <c r="G100" s="1">
        <v>59</v>
      </c>
      <c r="H100" s="1">
        <v>59</v>
      </c>
      <c r="I100" s="30"/>
    </row>
    <row r="101" spans="1:9" s="5" customFormat="1" ht="18.75">
      <c r="A101" s="57" t="s">
        <v>285</v>
      </c>
      <c r="B101" s="57"/>
      <c r="C101" s="57"/>
      <c r="D101" s="57"/>
      <c r="E101" s="57"/>
      <c r="F101" s="57"/>
      <c r="G101" s="57"/>
      <c r="H101" s="57"/>
      <c r="I101" s="57"/>
    </row>
    <row r="102" spans="1:9" ht="74.25" customHeight="1">
      <c r="A102" s="11" t="s">
        <v>286</v>
      </c>
      <c r="B102" s="8" t="s">
        <v>287</v>
      </c>
      <c r="C102" s="1" t="s">
        <v>394</v>
      </c>
      <c r="D102" s="1"/>
      <c r="E102" s="1"/>
      <c r="F102" s="1"/>
      <c r="G102" s="1"/>
      <c r="H102" s="1"/>
      <c r="I102" s="21" t="s">
        <v>422</v>
      </c>
    </row>
    <row r="103" spans="1:9" ht="113.25" customHeight="1">
      <c r="A103" s="11" t="s">
        <v>288</v>
      </c>
      <c r="B103" s="8" t="s">
        <v>289</v>
      </c>
      <c r="C103" s="1" t="s">
        <v>392</v>
      </c>
      <c r="D103" s="1">
        <v>48.13</v>
      </c>
      <c r="E103" s="1">
        <v>65.03</v>
      </c>
      <c r="F103" s="1">
        <v>66</v>
      </c>
      <c r="G103" s="1">
        <v>68</v>
      </c>
      <c r="H103" s="1">
        <v>68</v>
      </c>
      <c r="I103" s="34"/>
    </row>
    <row r="104" spans="1:9" ht="53.25" customHeight="1">
      <c r="A104" s="11" t="s">
        <v>290</v>
      </c>
      <c r="B104" s="3" t="s">
        <v>291</v>
      </c>
      <c r="C104" s="14"/>
      <c r="D104" s="3"/>
      <c r="E104" s="3"/>
      <c r="F104" s="3"/>
      <c r="G104" s="3"/>
      <c r="H104" s="3"/>
      <c r="I104" s="34"/>
    </row>
    <row r="105" spans="1:9" ht="37.5">
      <c r="A105" s="11"/>
      <c r="B105" s="8" t="s">
        <v>292</v>
      </c>
      <c r="C105" s="1" t="s">
        <v>392</v>
      </c>
      <c r="D105" s="1">
        <v>89</v>
      </c>
      <c r="E105" s="1">
        <v>100</v>
      </c>
      <c r="F105" s="1">
        <v>100</v>
      </c>
      <c r="G105" s="1">
        <v>100</v>
      </c>
      <c r="H105" s="1">
        <v>100</v>
      </c>
      <c r="I105" s="20"/>
    </row>
    <row r="106" spans="1:9" ht="39.75" customHeight="1">
      <c r="A106" s="11"/>
      <c r="B106" s="8" t="s">
        <v>293</v>
      </c>
      <c r="C106" s="1" t="s">
        <v>392</v>
      </c>
      <c r="D106" s="1">
        <v>30</v>
      </c>
      <c r="E106" s="1">
        <v>100</v>
      </c>
      <c r="F106" s="1">
        <v>100</v>
      </c>
      <c r="G106" s="1">
        <v>100</v>
      </c>
      <c r="H106" s="1">
        <v>100</v>
      </c>
      <c r="I106" s="21"/>
    </row>
    <row r="107" spans="1:9" ht="147" customHeight="1">
      <c r="A107" s="11" t="s">
        <v>294</v>
      </c>
      <c r="B107" s="8" t="s">
        <v>295</v>
      </c>
      <c r="C107" s="1" t="s">
        <v>392</v>
      </c>
      <c r="D107" s="1">
        <v>76.09</v>
      </c>
      <c r="E107" s="1">
        <v>79.07</v>
      </c>
      <c r="F107" s="1">
        <v>79.07</v>
      </c>
      <c r="G107" s="1">
        <v>79.07</v>
      </c>
      <c r="H107" s="1">
        <v>79.07</v>
      </c>
      <c r="I107" s="30"/>
    </row>
    <row r="108" spans="1:9" ht="77.25" customHeight="1">
      <c r="A108" s="11" t="s">
        <v>296</v>
      </c>
      <c r="B108" s="3" t="s">
        <v>297</v>
      </c>
      <c r="C108" s="14" t="s">
        <v>243</v>
      </c>
      <c r="D108" s="40">
        <v>3.87</v>
      </c>
      <c r="E108" s="3">
        <v>4.49</v>
      </c>
      <c r="F108" s="3">
        <v>4.68</v>
      </c>
      <c r="G108" s="3">
        <v>4.68</v>
      </c>
      <c r="H108" s="40">
        <v>4.72</v>
      </c>
      <c r="I108" s="38"/>
    </row>
    <row r="109" spans="1:9" ht="18.75">
      <c r="A109" s="11"/>
      <c r="B109" s="3" t="s">
        <v>186</v>
      </c>
      <c r="C109" s="1"/>
      <c r="D109" s="1"/>
      <c r="E109" s="1"/>
      <c r="F109" s="1"/>
      <c r="G109" s="1"/>
      <c r="H109" s="1"/>
      <c r="I109" s="20"/>
    </row>
    <row r="110" spans="1:9" ht="18.75">
      <c r="A110" s="11"/>
      <c r="B110" s="8" t="s">
        <v>298</v>
      </c>
      <c r="C110" s="1" t="s">
        <v>243</v>
      </c>
      <c r="D110" s="1">
        <v>8.48</v>
      </c>
      <c r="E110" s="1">
        <v>8.22</v>
      </c>
      <c r="F110" s="1">
        <v>8.22</v>
      </c>
      <c r="G110" s="1">
        <v>8.22</v>
      </c>
      <c r="H110" s="1">
        <v>8.01</v>
      </c>
      <c r="I110" s="20"/>
    </row>
    <row r="111" spans="1:9" ht="152.25" customHeight="1">
      <c r="A111" s="11"/>
      <c r="B111" s="8" t="s">
        <v>299</v>
      </c>
      <c r="C111" s="1" t="s">
        <v>243</v>
      </c>
      <c r="D111" s="1">
        <v>8.02</v>
      </c>
      <c r="E111" s="1">
        <v>9.91</v>
      </c>
      <c r="F111" s="1">
        <v>9.91</v>
      </c>
      <c r="G111" s="1">
        <v>9.5</v>
      </c>
      <c r="H111" s="1">
        <v>9.5</v>
      </c>
      <c r="I111" s="20"/>
    </row>
    <row r="112" spans="1:9" ht="57" customHeight="1">
      <c r="A112" s="11" t="s">
        <v>300</v>
      </c>
      <c r="B112" s="3" t="s">
        <v>301</v>
      </c>
      <c r="C112" s="14"/>
      <c r="D112" s="3"/>
      <c r="E112" s="3"/>
      <c r="F112" s="3"/>
      <c r="G112" s="3"/>
      <c r="H112" s="3"/>
      <c r="I112" s="34"/>
    </row>
    <row r="113" spans="1:9" ht="18.75">
      <c r="A113" s="11"/>
      <c r="B113" s="8" t="s">
        <v>302</v>
      </c>
      <c r="C113" s="1" t="s">
        <v>243</v>
      </c>
      <c r="D113" s="1"/>
      <c r="E113" s="1"/>
      <c r="F113" s="1"/>
      <c r="G113" s="1"/>
      <c r="H113" s="1"/>
      <c r="I113" s="20"/>
    </row>
    <row r="114" spans="1:9" ht="18.75">
      <c r="A114" s="11"/>
      <c r="B114" s="8" t="s">
        <v>303</v>
      </c>
      <c r="C114" s="1" t="s">
        <v>243</v>
      </c>
      <c r="D114" s="1">
        <v>13</v>
      </c>
      <c r="E114" s="1">
        <v>13</v>
      </c>
      <c r="F114" s="1">
        <v>13</v>
      </c>
      <c r="G114" s="1">
        <v>14</v>
      </c>
      <c r="H114" s="1">
        <v>14</v>
      </c>
      <c r="I114" s="20"/>
    </row>
    <row r="115" spans="1:9" ht="18.75">
      <c r="A115" s="64" t="s">
        <v>304</v>
      </c>
      <c r="B115" s="64"/>
      <c r="C115" s="64"/>
      <c r="D115" s="64"/>
      <c r="E115" s="64"/>
      <c r="F115" s="64"/>
      <c r="G115" s="64"/>
      <c r="H115" s="64"/>
      <c r="I115" s="64"/>
    </row>
    <row r="116" spans="1:9" ht="53.25" customHeight="1">
      <c r="A116" s="11" t="s">
        <v>305</v>
      </c>
      <c r="B116" s="8" t="s">
        <v>306</v>
      </c>
      <c r="C116" s="1" t="s">
        <v>392</v>
      </c>
      <c r="D116" s="1">
        <v>12.1</v>
      </c>
      <c r="E116" s="1">
        <v>13.8</v>
      </c>
      <c r="F116" s="1">
        <v>14</v>
      </c>
      <c r="G116" s="1">
        <v>15</v>
      </c>
      <c r="H116" s="1">
        <v>17</v>
      </c>
      <c r="I116" s="31"/>
    </row>
    <row r="117" spans="1:9" ht="18.75">
      <c r="A117" s="57" t="s">
        <v>307</v>
      </c>
      <c r="B117" s="57"/>
      <c r="C117" s="57"/>
      <c r="D117" s="57"/>
      <c r="E117" s="57"/>
      <c r="F117" s="57"/>
      <c r="G117" s="57"/>
      <c r="H117" s="57"/>
      <c r="I117" s="20"/>
    </row>
    <row r="118" spans="1:9" ht="73.5" customHeight="1">
      <c r="A118" s="11" t="s">
        <v>308</v>
      </c>
      <c r="B118" s="3" t="s">
        <v>309</v>
      </c>
      <c r="C118" s="14"/>
      <c r="D118" s="3">
        <v>100</v>
      </c>
      <c r="E118" s="3">
        <v>100</v>
      </c>
      <c r="F118" s="3">
        <v>100</v>
      </c>
      <c r="G118" s="3">
        <v>100</v>
      </c>
      <c r="H118" s="3">
        <v>100</v>
      </c>
      <c r="I118" s="20"/>
    </row>
    <row r="119" spans="1:9" ht="57.75" customHeight="1">
      <c r="A119" s="11"/>
      <c r="B119" s="8" t="s">
        <v>310</v>
      </c>
      <c r="C119" s="1" t="s">
        <v>392</v>
      </c>
      <c r="D119" s="1">
        <v>34.9</v>
      </c>
      <c r="E119" s="1">
        <v>32.14</v>
      </c>
      <c r="F119" s="1">
        <v>0</v>
      </c>
      <c r="G119" s="1">
        <v>0</v>
      </c>
      <c r="H119" s="1">
        <v>0</v>
      </c>
      <c r="I119" s="20"/>
    </row>
    <row r="120" spans="1:9" ht="77.25" customHeight="1">
      <c r="A120" s="11"/>
      <c r="B120" s="8" t="s">
        <v>311</v>
      </c>
      <c r="C120" s="1" t="s">
        <v>392</v>
      </c>
      <c r="D120" s="1">
        <v>10.8</v>
      </c>
      <c r="E120" s="1">
        <v>12.4</v>
      </c>
      <c r="F120" s="1">
        <v>20</v>
      </c>
      <c r="G120" s="1">
        <v>20</v>
      </c>
      <c r="H120" s="1">
        <v>20</v>
      </c>
      <c r="I120" s="20"/>
    </row>
    <row r="121" spans="1:9" ht="56.25">
      <c r="A121" s="11"/>
      <c r="B121" s="8" t="s">
        <v>312</v>
      </c>
      <c r="C121" s="1" t="s">
        <v>392</v>
      </c>
      <c r="D121" s="1">
        <v>0</v>
      </c>
      <c r="E121" s="1">
        <v>1.71</v>
      </c>
      <c r="F121" s="1">
        <v>1.71</v>
      </c>
      <c r="G121" s="1">
        <v>0</v>
      </c>
      <c r="H121" s="1">
        <v>0</v>
      </c>
      <c r="I121" s="20"/>
    </row>
    <row r="122" spans="1:9" ht="42" customHeight="1">
      <c r="A122" s="11"/>
      <c r="B122" s="8" t="s">
        <v>313</v>
      </c>
      <c r="C122" s="1" t="s">
        <v>392</v>
      </c>
      <c r="D122" s="1">
        <v>54.3</v>
      </c>
      <c r="E122" s="1">
        <v>53.75</v>
      </c>
      <c r="F122" s="1">
        <v>78.29</v>
      </c>
      <c r="G122" s="1">
        <v>80</v>
      </c>
      <c r="H122" s="1">
        <v>80</v>
      </c>
      <c r="I122" s="20"/>
    </row>
    <row r="123" spans="1:9" ht="96" customHeight="1">
      <c r="A123" s="11"/>
      <c r="B123" s="8" t="s">
        <v>395</v>
      </c>
      <c r="C123" s="1" t="s">
        <v>392</v>
      </c>
      <c r="D123" s="1">
        <v>0</v>
      </c>
      <c r="E123" s="1">
        <v>0</v>
      </c>
      <c r="F123" s="1">
        <v>0</v>
      </c>
      <c r="G123" s="1">
        <v>0</v>
      </c>
      <c r="H123" s="1">
        <v>0</v>
      </c>
      <c r="I123" s="8"/>
    </row>
    <row r="124" spans="1:9" ht="146.25" customHeight="1">
      <c r="A124" s="11" t="s">
        <v>314</v>
      </c>
      <c r="B124" s="8" t="s">
        <v>408</v>
      </c>
      <c r="C124" s="1"/>
      <c r="D124" s="1"/>
      <c r="E124" s="1"/>
      <c r="F124" s="1"/>
      <c r="G124" s="1"/>
      <c r="H124" s="1"/>
      <c r="I124" s="21" t="s">
        <v>422</v>
      </c>
    </row>
    <row r="125" spans="1:9" ht="319.5" customHeight="1">
      <c r="A125" s="11" t="s">
        <v>315</v>
      </c>
      <c r="B125" s="8" t="s">
        <v>403</v>
      </c>
      <c r="C125" s="1"/>
      <c r="D125" s="1"/>
      <c r="E125" s="1"/>
      <c r="F125" s="1"/>
      <c r="G125" s="1"/>
      <c r="H125" s="1"/>
      <c r="I125" s="21" t="s">
        <v>422</v>
      </c>
    </row>
    <row r="126" spans="1:9" ht="73.5" customHeight="1">
      <c r="A126" s="11" t="s">
        <v>316</v>
      </c>
      <c r="B126" s="8" t="s">
        <v>317</v>
      </c>
      <c r="C126" s="1" t="s">
        <v>392</v>
      </c>
      <c r="D126" s="1"/>
      <c r="E126" s="1"/>
      <c r="F126" s="1"/>
      <c r="G126" s="1"/>
      <c r="H126" s="1"/>
      <c r="I126" s="21" t="s">
        <v>422</v>
      </c>
    </row>
    <row r="127" spans="1:9" ht="78" customHeight="1">
      <c r="A127" s="11" t="s">
        <v>318</v>
      </c>
      <c r="B127" s="8" t="s">
        <v>319</v>
      </c>
      <c r="C127" s="1" t="s">
        <v>392</v>
      </c>
      <c r="D127" s="1"/>
      <c r="E127" s="1"/>
      <c r="F127" s="1"/>
      <c r="G127" s="1"/>
      <c r="H127" s="1"/>
      <c r="I127" s="21" t="s">
        <v>422</v>
      </c>
    </row>
    <row r="128" spans="1:9" ht="75">
      <c r="A128" s="11" t="s">
        <v>320</v>
      </c>
      <c r="B128" s="3" t="s">
        <v>321</v>
      </c>
      <c r="C128" s="14" t="s">
        <v>392</v>
      </c>
      <c r="D128" s="14">
        <v>96</v>
      </c>
      <c r="E128" s="14">
        <v>100</v>
      </c>
      <c r="F128" s="14">
        <v>100</v>
      </c>
      <c r="G128" s="14">
        <v>100</v>
      </c>
      <c r="H128" s="14">
        <v>100</v>
      </c>
      <c r="I128" s="20"/>
    </row>
    <row r="129" spans="1:9" ht="80.25" customHeight="1">
      <c r="A129" s="11" t="s">
        <v>322</v>
      </c>
      <c r="B129" s="3" t="s">
        <v>323</v>
      </c>
      <c r="C129" s="14"/>
      <c r="D129" s="14"/>
      <c r="E129" s="14"/>
      <c r="F129" s="14"/>
      <c r="G129" s="14"/>
      <c r="H129" s="14"/>
      <c r="I129" s="21" t="s">
        <v>422</v>
      </c>
    </row>
    <row r="130" spans="1:9" ht="18.75">
      <c r="A130" s="11"/>
      <c r="B130" s="8" t="s">
        <v>324</v>
      </c>
      <c r="C130" s="1" t="s">
        <v>392</v>
      </c>
      <c r="D130" s="1">
        <v>100</v>
      </c>
      <c r="E130" s="1">
        <v>100</v>
      </c>
      <c r="F130" s="1">
        <v>100</v>
      </c>
      <c r="G130" s="1">
        <v>100</v>
      </c>
      <c r="H130" s="1">
        <v>100</v>
      </c>
      <c r="I130" s="20"/>
    </row>
    <row r="131" spans="1:9" ht="18.75">
      <c r="A131" s="11"/>
      <c r="B131" s="8" t="s">
        <v>325</v>
      </c>
      <c r="C131" s="1" t="s">
        <v>392</v>
      </c>
      <c r="D131" s="1">
        <v>100</v>
      </c>
      <c r="E131" s="1">
        <v>100</v>
      </c>
      <c r="F131" s="1">
        <v>100</v>
      </c>
      <c r="G131" s="1">
        <v>100</v>
      </c>
      <c r="H131" s="1">
        <v>100</v>
      </c>
      <c r="I131" s="20"/>
    </row>
    <row r="132" spans="1:9" ht="18.75">
      <c r="A132" s="57" t="s">
        <v>326</v>
      </c>
      <c r="B132" s="57"/>
      <c r="C132" s="57"/>
      <c r="D132" s="57"/>
      <c r="E132" s="57"/>
      <c r="F132" s="57"/>
      <c r="G132" s="57"/>
      <c r="H132" s="57"/>
      <c r="I132" s="57"/>
    </row>
    <row r="133" spans="1:9" ht="56.25">
      <c r="A133" s="11" t="s">
        <v>327</v>
      </c>
      <c r="B133" s="3" t="s">
        <v>328</v>
      </c>
      <c r="C133" s="14" t="s">
        <v>329</v>
      </c>
      <c r="D133" s="3">
        <v>19.9</v>
      </c>
      <c r="E133" s="3">
        <v>20.2</v>
      </c>
      <c r="F133" s="3">
        <v>18.8</v>
      </c>
      <c r="G133" s="3">
        <v>19.1</v>
      </c>
      <c r="H133" s="3">
        <v>19.3</v>
      </c>
      <c r="I133" s="20"/>
    </row>
    <row r="134" spans="1:9" ht="18.75">
      <c r="A134" s="11"/>
      <c r="B134" s="3" t="s">
        <v>236</v>
      </c>
      <c r="C134" s="1"/>
      <c r="D134" s="1"/>
      <c r="E134" s="1"/>
      <c r="F134" s="1"/>
      <c r="G134" s="1"/>
      <c r="H134" s="1"/>
      <c r="I134" s="20"/>
    </row>
    <row r="135" spans="1:9" ht="22.5" customHeight="1">
      <c r="A135" s="11"/>
      <c r="B135" s="8" t="s">
        <v>330</v>
      </c>
      <c r="C135" s="1" t="s">
        <v>329</v>
      </c>
      <c r="D135" s="1">
        <v>0.25</v>
      </c>
      <c r="E135" s="1">
        <v>0.19</v>
      </c>
      <c r="F135" s="1">
        <v>0.19</v>
      </c>
      <c r="G135" s="1">
        <v>0.19</v>
      </c>
      <c r="H135" s="1">
        <v>0.19</v>
      </c>
      <c r="I135" s="20"/>
    </row>
    <row r="136" spans="1:9" ht="37.5">
      <c r="A136" s="11" t="s">
        <v>331</v>
      </c>
      <c r="B136" s="3" t="s">
        <v>332</v>
      </c>
      <c r="C136" s="14" t="s">
        <v>231</v>
      </c>
      <c r="D136" s="39">
        <v>368.3</v>
      </c>
      <c r="E136" s="39">
        <v>397</v>
      </c>
      <c r="F136" s="39">
        <v>400</v>
      </c>
      <c r="G136" s="2">
        <v>410</v>
      </c>
      <c r="H136" s="2">
        <v>420</v>
      </c>
      <c r="I136" s="20"/>
    </row>
    <row r="137" spans="1:9" ht="18.75">
      <c r="A137" s="11"/>
      <c r="B137" s="3" t="s">
        <v>236</v>
      </c>
      <c r="C137" s="1"/>
      <c r="D137" s="2"/>
      <c r="E137" s="2"/>
      <c r="F137" s="2"/>
      <c r="G137" s="2"/>
      <c r="H137" s="2"/>
      <c r="I137" s="20"/>
    </row>
    <row r="138" spans="1:9" ht="18.75">
      <c r="A138" s="11"/>
      <c r="B138" s="8" t="s">
        <v>333</v>
      </c>
      <c r="C138" s="1" t="s">
        <v>231</v>
      </c>
      <c r="D138" s="2">
        <v>3.46</v>
      </c>
      <c r="E138" s="2">
        <v>1.67</v>
      </c>
      <c r="F138" s="2">
        <v>3.58</v>
      </c>
      <c r="G138" s="2">
        <v>3</v>
      </c>
      <c r="H138" s="2">
        <v>3.06</v>
      </c>
      <c r="I138" s="20"/>
    </row>
    <row r="139" spans="1:9" ht="79.5" customHeight="1">
      <c r="A139" s="11" t="s">
        <v>334</v>
      </c>
      <c r="B139" s="3" t="s">
        <v>335</v>
      </c>
      <c r="C139" s="14"/>
      <c r="D139" s="24"/>
      <c r="E139" s="24"/>
      <c r="F139" s="24"/>
      <c r="G139" s="24"/>
      <c r="H139" s="24"/>
      <c r="I139" s="21" t="s">
        <v>422</v>
      </c>
    </row>
    <row r="140" spans="1:9" ht="22.5" customHeight="1">
      <c r="A140" s="11"/>
      <c r="B140" s="8" t="s">
        <v>336</v>
      </c>
      <c r="C140" s="1" t="s">
        <v>329</v>
      </c>
      <c r="D140" s="2"/>
      <c r="E140" s="2"/>
      <c r="F140" s="2"/>
      <c r="G140" s="2"/>
      <c r="H140" s="2"/>
      <c r="I140" s="20"/>
    </row>
    <row r="141" spans="1:9" ht="18.75">
      <c r="A141" s="11"/>
      <c r="B141" s="8" t="s">
        <v>337</v>
      </c>
      <c r="C141" s="1" t="s">
        <v>231</v>
      </c>
      <c r="D141" s="2"/>
      <c r="E141" s="2"/>
      <c r="F141" s="2"/>
      <c r="G141" s="2"/>
      <c r="H141" s="2"/>
      <c r="I141" s="20"/>
    </row>
    <row r="142" spans="1:9" ht="72.75" customHeight="1">
      <c r="A142" s="11" t="s">
        <v>338</v>
      </c>
      <c r="B142" s="8" t="s">
        <v>339</v>
      </c>
      <c r="C142" s="1" t="s">
        <v>392</v>
      </c>
      <c r="D142" s="1">
        <v>0.75</v>
      </c>
      <c r="E142" s="1">
        <v>1.5</v>
      </c>
      <c r="F142" s="1">
        <v>18.7</v>
      </c>
      <c r="G142" s="1">
        <v>36.6</v>
      </c>
      <c r="H142" s="1">
        <v>43.7</v>
      </c>
      <c r="I142" s="20"/>
    </row>
    <row r="143" spans="1:9" ht="76.5" customHeight="1">
      <c r="A143" s="11" t="s">
        <v>340</v>
      </c>
      <c r="B143" s="3" t="s">
        <v>341</v>
      </c>
      <c r="C143" s="14"/>
      <c r="D143" s="3"/>
      <c r="E143" s="3"/>
      <c r="F143" s="1"/>
      <c r="G143" s="1"/>
      <c r="H143" s="1"/>
      <c r="I143" s="21" t="s">
        <v>422</v>
      </c>
    </row>
    <row r="144" spans="1:9" ht="59.25" customHeight="1">
      <c r="A144" s="11"/>
      <c r="B144" s="8" t="s">
        <v>342</v>
      </c>
      <c r="C144" s="1" t="s">
        <v>343</v>
      </c>
      <c r="D144" s="1"/>
      <c r="E144" s="1"/>
      <c r="F144" s="1"/>
      <c r="G144" s="1"/>
      <c r="H144" s="1"/>
      <c r="I144" s="20"/>
    </row>
    <row r="145" spans="1:9" ht="56.25">
      <c r="A145" s="11"/>
      <c r="B145" s="8" t="s">
        <v>344</v>
      </c>
      <c r="C145" s="1" t="s">
        <v>343</v>
      </c>
      <c r="D145" s="1"/>
      <c r="E145" s="1"/>
      <c r="F145" s="1"/>
      <c r="G145" s="1"/>
      <c r="H145" s="1"/>
      <c r="I145" s="20"/>
    </row>
    <row r="146" spans="1:9" ht="37.5">
      <c r="A146" s="11"/>
      <c r="B146" s="8" t="s">
        <v>345</v>
      </c>
      <c r="C146" s="1" t="s">
        <v>343</v>
      </c>
      <c r="D146" s="1"/>
      <c r="E146" s="1"/>
      <c r="F146" s="1"/>
      <c r="G146" s="1"/>
      <c r="H146" s="1"/>
      <c r="I146" s="20"/>
    </row>
    <row r="147" spans="1:9" ht="18.75">
      <c r="A147" s="57" t="s">
        <v>346</v>
      </c>
      <c r="B147" s="57"/>
      <c r="C147" s="57"/>
      <c r="D147" s="57"/>
      <c r="E147" s="57"/>
      <c r="F147" s="57"/>
      <c r="G147" s="57"/>
      <c r="H147" s="57"/>
      <c r="I147" s="57"/>
    </row>
    <row r="148" spans="1:9" ht="92.25" customHeight="1">
      <c r="A148" s="11" t="s">
        <v>347</v>
      </c>
      <c r="B148" s="8" t="s">
        <v>348</v>
      </c>
      <c r="C148" s="1" t="s">
        <v>393</v>
      </c>
      <c r="D148" s="1"/>
      <c r="E148" s="1"/>
      <c r="F148" s="1"/>
      <c r="G148" s="1"/>
      <c r="H148" s="1"/>
      <c r="I148" s="21" t="s">
        <v>422</v>
      </c>
    </row>
    <row r="149" spans="1:9" ht="94.5" customHeight="1">
      <c r="A149" s="11" t="s">
        <v>349</v>
      </c>
      <c r="B149" s="8" t="s">
        <v>350</v>
      </c>
      <c r="C149" s="1" t="s">
        <v>392</v>
      </c>
      <c r="D149" s="1">
        <v>0</v>
      </c>
      <c r="E149" s="1">
        <v>0.6</v>
      </c>
      <c r="F149" s="1">
        <v>0.1</v>
      </c>
      <c r="G149" s="1">
        <v>0.5</v>
      </c>
      <c r="H149" s="1">
        <v>1</v>
      </c>
      <c r="I149" s="21"/>
    </row>
    <row r="150" spans="1:9" ht="173.25" customHeight="1">
      <c r="A150" s="11" t="s">
        <v>351</v>
      </c>
      <c r="B150" s="8" t="s">
        <v>352</v>
      </c>
      <c r="C150" s="1" t="s">
        <v>392</v>
      </c>
      <c r="D150" s="1">
        <v>12</v>
      </c>
      <c r="E150" s="1">
        <v>11.8</v>
      </c>
      <c r="F150" s="1">
        <v>12.8</v>
      </c>
      <c r="G150" s="1">
        <v>14.2</v>
      </c>
      <c r="H150" s="1">
        <v>16.5</v>
      </c>
      <c r="I150" s="21"/>
    </row>
    <row r="151" spans="1:9" ht="101.25" customHeight="1">
      <c r="A151" s="11" t="s">
        <v>353</v>
      </c>
      <c r="B151" s="8" t="s">
        <v>354</v>
      </c>
      <c r="C151" s="1" t="s">
        <v>392</v>
      </c>
      <c r="D151" s="1">
        <v>463.1</v>
      </c>
      <c r="E151" s="1">
        <v>357.2</v>
      </c>
      <c r="F151" s="1">
        <v>450</v>
      </c>
      <c r="G151" s="1">
        <v>472</v>
      </c>
      <c r="H151" s="1">
        <v>472</v>
      </c>
      <c r="I151" s="34"/>
    </row>
    <row r="152" spans="1:9" ht="68.25" customHeight="1">
      <c r="A152" s="11" t="s">
        <v>355</v>
      </c>
      <c r="B152" s="8" t="s">
        <v>356</v>
      </c>
      <c r="C152" s="1" t="s">
        <v>392</v>
      </c>
      <c r="D152" s="1" t="s">
        <v>412</v>
      </c>
      <c r="E152" s="1" t="s">
        <v>412</v>
      </c>
      <c r="F152" s="1" t="s">
        <v>412</v>
      </c>
      <c r="G152" s="1" t="s">
        <v>412</v>
      </c>
      <c r="H152" s="1" t="s">
        <v>412</v>
      </c>
      <c r="I152" s="34"/>
    </row>
    <row r="153" spans="1:9" ht="118.5" customHeight="1">
      <c r="A153" s="11" t="s">
        <v>357</v>
      </c>
      <c r="B153" s="8" t="s">
        <v>424</v>
      </c>
      <c r="C153" s="1" t="s">
        <v>392</v>
      </c>
      <c r="D153" s="1">
        <v>0</v>
      </c>
      <c r="E153" s="1">
        <v>0</v>
      </c>
      <c r="F153" s="1">
        <v>0</v>
      </c>
      <c r="G153" s="1">
        <v>0</v>
      </c>
      <c r="H153" s="1">
        <v>0</v>
      </c>
      <c r="I153" s="21"/>
    </row>
    <row r="154" spans="1:9" ht="73.5" customHeight="1">
      <c r="A154" s="11" t="s">
        <v>358</v>
      </c>
      <c r="B154" s="8" t="s">
        <v>359</v>
      </c>
      <c r="C154" s="1" t="s">
        <v>392</v>
      </c>
      <c r="D154" s="1" t="s">
        <v>412</v>
      </c>
      <c r="E154" s="1">
        <v>0</v>
      </c>
      <c r="F154" s="1">
        <v>0</v>
      </c>
      <c r="G154" s="1">
        <v>0</v>
      </c>
      <c r="H154" s="1">
        <v>0</v>
      </c>
      <c r="I154" s="30"/>
    </row>
    <row r="155" spans="1:9" ht="95.25" customHeight="1">
      <c r="A155" s="11" t="s">
        <v>360</v>
      </c>
      <c r="B155" s="8" t="s">
        <v>361</v>
      </c>
      <c r="C155" s="1" t="s">
        <v>392</v>
      </c>
      <c r="D155" s="1">
        <v>0</v>
      </c>
      <c r="E155" s="1">
        <v>0</v>
      </c>
      <c r="F155" s="1">
        <v>0</v>
      </c>
      <c r="G155" s="1">
        <v>0</v>
      </c>
      <c r="H155" s="1">
        <v>0</v>
      </c>
      <c r="I155" s="34"/>
    </row>
    <row r="156" spans="1:9" ht="18.75">
      <c r="A156" s="11"/>
      <c r="B156" s="3" t="s">
        <v>236</v>
      </c>
      <c r="C156" s="1"/>
      <c r="D156" s="1"/>
      <c r="E156" s="1"/>
      <c r="F156" s="1"/>
      <c r="G156" s="1"/>
      <c r="H156" s="1"/>
      <c r="I156" s="20"/>
    </row>
    <row r="157" spans="1:9" ht="131.25" customHeight="1">
      <c r="A157" s="11"/>
      <c r="B157" s="8" t="s">
        <v>362</v>
      </c>
      <c r="C157" s="1" t="s">
        <v>392</v>
      </c>
      <c r="D157" s="1">
        <v>0</v>
      </c>
      <c r="E157" s="1">
        <v>0</v>
      </c>
      <c r="F157" s="1">
        <v>0</v>
      </c>
      <c r="G157" s="1">
        <v>0</v>
      </c>
      <c r="H157" s="1">
        <v>0</v>
      </c>
      <c r="I157" s="20"/>
    </row>
    <row r="158" spans="1:9" ht="84" customHeight="1">
      <c r="A158" s="11" t="s">
        <v>363</v>
      </c>
      <c r="B158" s="8" t="s">
        <v>364</v>
      </c>
      <c r="C158" s="1" t="s">
        <v>365</v>
      </c>
      <c r="D158" s="1" t="s">
        <v>411</v>
      </c>
      <c r="E158" s="1" t="s">
        <v>411</v>
      </c>
      <c r="F158" s="1" t="s">
        <v>411</v>
      </c>
      <c r="G158" s="1" t="s">
        <v>412</v>
      </c>
      <c r="H158" s="1" t="s">
        <v>412</v>
      </c>
      <c r="I158" s="34"/>
    </row>
    <row r="159" spans="1:9" ht="101.25" customHeight="1">
      <c r="A159" s="11" t="s">
        <v>366</v>
      </c>
      <c r="B159" s="8" t="s">
        <v>367</v>
      </c>
      <c r="C159" s="1" t="s">
        <v>368</v>
      </c>
      <c r="D159" s="1">
        <v>66.5</v>
      </c>
      <c r="E159" s="1">
        <v>67.1</v>
      </c>
      <c r="F159" s="1">
        <v>67.5</v>
      </c>
      <c r="G159" s="1">
        <v>68</v>
      </c>
      <c r="H159" s="1">
        <v>68.3</v>
      </c>
      <c r="I159" s="34"/>
    </row>
    <row r="160" spans="1:9" ht="44.25" customHeight="1">
      <c r="A160" s="11" t="s">
        <v>369</v>
      </c>
      <c r="B160" s="3" t="s">
        <v>370</v>
      </c>
      <c r="C160" s="14" t="s">
        <v>397</v>
      </c>
      <c r="D160" s="3">
        <v>1120959</v>
      </c>
      <c r="E160" s="3">
        <v>993036</v>
      </c>
      <c r="F160" s="37">
        <v>944679</v>
      </c>
      <c r="G160" s="36">
        <v>897431</v>
      </c>
      <c r="H160" s="36">
        <v>957025</v>
      </c>
      <c r="I160" s="21"/>
    </row>
    <row r="161" spans="1:9" ht="18.75">
      <c r="A161" s="11"/>
      <c r="B161" s="3" t="s">
        <v>186</v>
      </c>
      <c r="C161" s="1"/>
      <c r="D161" s="1"/>
      <c r="E161" s="1"/>
      <c r="F161" s="36"/>
      <c r="G161" s="36"/>
      <c r="H161" s="36"/>
      <c r="I161" s="20"/>
    </row>
    <row r="162" spans="1:9" ht="45" customHeight="1">
      <c r="A162" s="11"/>
      <c r="B162" s="8" t="s">
        <v>372</v>
      </c>
      <c r="C162" s="1" t="s">
        <v>397</v>
      </c>
      <c r="D162" s="1">
        <v>130805</v>
      </c>
      <c r="E162" s="1">
        <v>33810</v>
      </c>
      <c r="F162" s="36">
        <v>49358</v>
      </c>
      <c r="G162" s="36">
        <v>49500</v>
      </c>
      <c r="H162" s="36">
        <v>49800</v>
      </c>
      <c r="I162" s="20"/>
    </row>
    <row r="163" spans="1:9" ht="26.25" customHeight="1">
      <c r="A163" s="11"/>
      <c r="B163" s="8" t="s">
        <v>373</v>
      </c>
      <c r="C163" s="1" t="s">
        <v>397</v>
      </c>
      <c r="D163" s="1">
        <v>526462</v>
      </c>
      <c r="E163" s="1">
        <v>520664</v>
      </c>
      <c r="F163" s="36">
        <v>485436</v>
      </c>
      <c r="G163" s="36">
        <v>494096</v>
      </c>
      <c r="H163" s="36">
        <v>524177</v>
      </c>
      <c r="I163" s="20"/>
    </row>
    <row r="164" spans="1:9" ht="18.75">
      <c r="A164" s="11"/>
      <c r="B164" s="3" t="s">
        <v>374</v>
      </c>
      <c r="C164" s="1"/>
      <c r="D164" s="1"/>
      <c r="E164" s="1"/>
      <c r="F164" s="36"/>
      <c r="G164" s="36"/>
      <c r="H164" s="36"/>
      <c r="I164" s="20"/>
    </row>
    <row r="165" spans="1:9" ht="44.25" customHeight="1">
      <c r="A165" s="11"/>
      <c r="B165" s="8" t="s">
        <v>375</v>
      </c>
      <c r="C165" s="1" t="s">
        <v>397</v>
      </c>
      <c r="D165" s="1">
        <v>46496</v>
      </c>
      <c r="E165" s="1">
        <v>16100</v>
      </c>
      <c r="F165" s="1">
        <v>6217</v>
      </c>
      <c r="G165" s="1">
        <v>6217</v>
      </c>
      <c r="H165" s="1">
        <v>6217</v>
      </c>
      <c r="I165" s="20"/>
    </row>
    <row r="166" spans="1:9" ht="37.5">
      <c r="A166" s="11"/>
      <c r="B166" s="8" t="s">
        <v>376</v>
      </c>
      <c r="C166" s="1" t="s">
        <v>397</v>
      </c>
      <c r="D166" s="1">
        <v>327587</v>
      </c>
      <c r="E166" s="1">
        <v>337011</v>
      </c>
      <c r="F166" s="36">
        <v>348444</v>
      </c>
      <c r="G166" s="36">
        <v>370533</v>
      </c>
      <c r="H166" s="36">
        <v>370533</v>
      </c>
      <c r="I166" s="20"/>
    </row>
    <row r="167" spans="1:9" ht="18.75">
      <c r="A167" s="11"/>
      <c r="B167" s="8" t="s">
        <v>377</v>
      </c>
      <c r="C167" s="1" t="s">
        <v>397</v>
      </c>
      <c r="D167" s="1">
        <v>110580</v>
      </c>
      <c r="E167" s="1">
        <v>99347</v>
      </c>
      <c r="F167" s="36">
        <v>107511</v>
      </c>
      <c r="G167" s="36">
        <v>102975</v>
      </c>
      <c r="H167" s="36">
        <v>115950</v>
      </c>
      <c r="I167" s="20"/>
    </row>
    <row r="168" spans="1:9" ht="18.75">
      <c r="A168" s="11"/>
      <c r="B168" s="3" t="s">
        <v>374</v>
      </c>
      <c r="C168" s="1"/>
      <c r="D168" s="1"/>
      <c r="E168" s="1"/>
      <c r="F168" s="36"/>
      <c r="G168" s="36"/>
      <c r="H168" s="36"/>
      <c r="I168" s="20"/>
    </row>
    <row r="169" spans="1:9" ht="37.5">
      <c r="A169" s="11"/>
      <c r="B169" s="8" t="s">
        <v>375</v>
      </c>
      <c r="C169" s="1" t="s">
        <v>397</v>
      </c>
      <c r="D169" s="1" t="s">
        <v>412</v>
      </c>
      <c r="E169" s="1" t="s">
        <v>412</v>
      </c>
      <c r="F169" s="1" t="s">
        <v>419</v>
      </c>
      <c r="G169" s="1" t="s">
        <v>419</v>
      </c>
      <c r="H169" s="1" t="s">
        <v>419</v>
      </c>
      <c r="I169" s="20"/>
    </row>
    <row r="170" spans="1:9" ht="37.5">
      <c r="A170" s="11"/>
      <c r="B170" s="8" t="s">
        <v>376</v>
      </c>
      <c r="C170" s="1" t="s">
        <v>371</v>
      </c>
      <c r="D170" s="1">
        <v>84327</v>
      </c>
      <c r="E170" s="1">
        <v>80937</v>
      </c>
      <c r="F170" s="36">
        <v>84278</v>
      </c>
      <c r="G170" s="36">
        <v>77801</v>
      </c>
      <c r="H170" s="36">
        <v>77801</v>
      </c>
      <c r="I170" s="20"/>
    </row>
    <row r="171" spans="1:9" ht="18.75">
      <c r="A171" s="11"/>
      <c r="B171" s="8" t="s">
        <v>378</v>
      </c>
      <c r="C171" s="1" t="s">
        <v>397</v>
      </c>
      <c r="D171" s="1">
        <v>3307</v>
      </c>
      <c r="E171" s="1">
        <v>2938</v>
      </c>
      <c r="F171" s="36">
        <v>47114</v>
      </c>
      <c r="G171" s="36">
        <v>50789</v>
      </c>
      <c r="H171" s="36">
        <v>56884</v>
      </c>
      <c r="I171" s="20"/>
    </row>
    <row r="172" spans="1:9" ht="18.75">
      <c r="A172" s="11"/>
      <c r="B172" s="3" t="s">
        <v>374</v>
      </c>
      <c r="C172" s="1"/>
      <c r="D172" s="1"/>
      <c r="E172" s="1"/>
      <c r="F172" s="36"/>
      <c r="G172" s="36"/>
      <c r="H172" s="36"/>
      <c r="I172" s="20"/>
    </row>
    <row r="173" spans="1:9" ht="44.25" customHeight="1">
      <c r="A173" s="11"/>
      <c r="B173" s="8" t="s">
        <v>375</v>
      </c>
      <c r="C173" s="1" t="s">
        <v>397</v>
      </c>
      <c r="D173" s="1" t="s">
        <v>412</v>
      </c>
      <c r="E173" s="1" t="s">
        <v>412</v>
      </c>
      <c r="F173" s="1" t="s">
        <v>412</v>
      </c>
      <c r="G173" s="1" t="s">
        <v>412</v>
      </c>
      <c r="H173" s="1" t="s">
        <v>412</v>
      </c>
      <c r="I173" s="20"/>
    </row>
    <row r="174" spans="1:9" ht="37.5">
      <c r="A174" s="11"/>
      <c r="B174" s="8" t="s">
        <v>376</v>
      </c>
      <c r="C174" s="1" t="s">
        <v>397</v>
      </c>
      <c r="D174" s="1">
        <v>1732</v>
      </c>
      <c r="E174" s="1">
        <v>1726</v>
      </c>
      <c r="F174" s="36">
        <v>30177</v>
      </c>
      <c r="G174" s="36">
        <v>32089</v>
      </c>
      <c r="H174" s="36">
        <v>32089</v>
      </c>
      <c r="I174" s="20"/>
    </row>
    <row r="175" spans="1:9" ht="25.5" customHeight="1">
      <c r="A175" s="11"/>
      <c r="B175" s="8" t="s">
        <v>379</v>
      </c>
      <c r="C175" s="1" t="s">
        <v>397</v>
      </c>
      <c r="D175" s="1">
        <v>2361</v>
      </c>
      <c r="E175" s="1">
        <v>1292</v>
      </c>
      <c r="F175" s="36">
        <v>1795</v>
      </c>
      <c r="G175" s="36">
        <v>2325</v>
      </c>
      <c r="H175" s="36">
        <v>2613</v>
      </c>
      <c r="I175" s="20"/>
    </row>
    <row r="176" spans="1:9" ht="18.75">
      <c r="A176" s="11"/>
      <c r="B176" s="3" t="s">
        <v>374</v>
      </c>
      <c r="C176" s="1"/>
      <c r="D176" s="1"/>
      <c r="E176" s="1"/>
      <c r="F176" s="36"/>
      <c r="G176" s="36"/>
      <c r="H176" s="36"/>
      <c r="I176" s="20"/>
    </row>
    <row r="177" spans="1:9" ht="36.75" customHeight="1">
      <c r="A177" s="11"/>
      <c r="B177" s="8" t="s">
        <v>375</v>
      </c>
      <c r="C177" s="1" t="s">
        <v>397</v>
      </c>
      <c r="D177" s="1" t="s">
        <v>412</v>
      </c>
      <c r="E177" s="1" t="s">
        <v>412</v>
      </c>
      <c r="F177" s="36" t="s">
        <v>412</v>
      </c>
      <c r="G177" s="36">
        <f>-D1501</f>
        <v>0</v>
      </c>
      <c r="H177" s="1" t="s">
        <v>420</v>
      </c>
      <c r="I177" s="20"/>
    </row>
    <row r="178" spans="1:9" ht="37.5">
      <c r="A178" s="11"/>
      <c r="B178" s="8" t="s">
        <v>376</v>
      </c>
      <c r="C178" s="1" t="s">
        <v>397</v>
      </c>
      <c r="D178" s="1" t="s">
        <v>412</v>
      </c>
      <c r="E178" s="1" t="s">
        <v>412</v>
      </c>
      <c r="F178" s="36" t="s">
        <v>412</v>
      </c>
      <c r="G178" s="36" t="s">
        <v>412</v>
      </c>
      <c r="H178" s="1" t="s">
        <v>412</v>
      </c>
      <c r="I178" s="20"/>
    </row>
    <row r="179" spans="1:9" ht="24.75" customHeight="1">
      <c r="A179" s="11"/>
      <c r="B179" s="8" t="s">
        <v>380</v>
      </c>
      <c r="C179" s="1" t="s">
        <v>371</v>
      </c>
      <c r="D179" s="1">
        <v>175984</v>
      </c>
      <c r="E179" s="1">
        <v>145975</v>
      </c>
      <c r="F179" s="36">
        <v>97118</v>
      </c>
      <c r="G179" s="36">
        <v>55351</v>
      </c>
      <c r="H179" s="36">
        <v>53850</v>
      </c>
      <c r="I179" s="20"/>
    </row>
    <row r="180" spans="1:9" ht="18.75">
      <c r="A180" s="11"/>
      <c r="B180" s="8" t="s">
        <v>374</v>
      </c>
      <c r="C180" s="1"/>
      <c r="D180" s="8"/>
      <c r="E180" s="1"/>
      <c r="F180" s="36"/>
      <c r="G180" s="36"/>
      <c r="H180" s="36"/>
      <c r="I180" s="20"/>
    </row>
    <row r="181" spans="1:9" ht="42" customHeight="1">
      <c r="A181" s="11"/>
      <c r="B181" s="8" t="s">
        <v>375</v>
      </c>
      <c r="C181" s="1" t="s">
        <v>371</v>
      </c>
      <c r="D181" s="1">
        <v>77089</v>
      </c>
      <c r="E181" s="1">
        <v>16710</v>
      </c>
      <c r="F181" s="36">
        <v>43141</v>
      </c>
      <c r="G181" s="36">
        <v>38079</v>
      </c>
      <c r="H181" s="36">
        <v>36404</v>
      </c>
      <c r="I181" s="20"/>
    </row>
    <row r="182" spans="1:9" ht="55.5" customHeight="1">
      <c r="A182" s="11"/>
      <c r="B182" s="8" t="s">
        <v>381</v>
      </c>
      <c r="C182" s="1" t="s">
        <v>371</v>
      </c>
      <c r="D182" s="1" t="s">
        <v>412</v>
      </c>
      <c r="E182" s="1" t="s">
        <v>412</v>
      </c>
      <c r="F182" s="36" t="s">
        <v>412</v>
      </c>
      <c r="G182" s="36" t="s">
        <v>412</v>
      </c>
      <c r="H182" s="36" t="s">
        <v>412</v>
      </c>
      <c r="I182" s="20"/>
    </row>
    <row r="183" spans="1:9" ht="54.75" customHeight="1">
      <c r="A183" s="11"/>
      <c r="B183" s="8" t="s">
        <v>382</v>
      </c>
      <c r="C183" s="1" t="s">
        <v>371</v>
      </c>
      <c r="D183" s="1" t="s">
        <v>412</v>
      </c>
      <c r="E183" s="1" t="s">
        <v>412</v>
      </c>
      <c r="F183" s="1" t="s">
        <v>412</v>
      </c>
      <c r="G183" s="1" t="s">
        <v>412</v>
      </c>
      <c r="H183" s="1" t="s">
        <v>412</v>
      </c>
      <c r="I183" s="20"/>
    </row>
    <row r="184" spans="1:9" ht="37.5">
      <c r="A184" s="11"/>
      <c r="B184" s="8" t="s">
        <v>383</v>
      </c>
      <c r="C184" s="1" t="s">
        <v>371</v>
      </c>
      <c r="D184" s="1">
        <v>53074</v>
      </c>
      <c r="E184" s="1">
        <v>52616</v>
      </c>
      <c r="F184" s="36">
        <v>95947</v>
      </c>
      <c r="G184" s="36">
        <v>102030</v>
      </c>
      <c r="H184" s="36">
        <v>102030</v>
      </c>
      <c r="I184" s="20"/>
    </row>
    <row r="185" spans="1:9" ht="18.75">
      <c r="A185" s="11"/>
      <c r="B185" s="3" t="s">
        <v>374</v>
      </c>
      <c r="C185" s="1"/>
      <c r="D185" s="1"/>
      <c r="E185" s="1"/>
      <c r="F185" s="36"/>
      <c r="G185" s="36"/>
      <c r="H185" s="36"/>
      <c r="I185" s="20"/>
    </row>
    <row r="186" spans="1:9" ht="37.5">
      <c r="A186" s="11"/>
      <c r="B186" s="8" t="s">
        <v>384</v>
      </c>
      <c r="C186" s="1" t="s">
        <v>371</v>
      </c>
      <c r="D186" s="1">
        <v>0.8</v>
      </c>
      <c r="E186" s="1">
        <v>0.8</v>
      </c>
      <c r="F186" s="1">
        <v>1.4</v>
      </c>
      <c r="G186" s="1">
        <v>1.4</v>
      </c>
      <c r="H186" s="1">
        <v>1.5</v>
      </c>
      <c r="I186" s="20"/>
    </row>
    <row r="187" spans="1:9" ht="37.5">
      <c r="A187" s="11"/>
      <c r="B187" s="8" t="s">
        <v>385</v>
      </c>
      <c r="C187" s="1" t="s">
        <v>371</v>
      </c>
      <c r="D187" s="1">
        <v>173</v>
      </c>
      <c r="E187" s="1">
        <v>406</v>
      </c>
      <c r="F187" s="1">
        <v>100</v>
      </c>
      <c r="G187" s="1">
        <v>200</v>
      </c>
      <c r="H187" s="1">
        <v>200</v>
      </c>
      <c r="I187" s="20"/>
    </row>
    <row r="188" spans="1:9" ht="18.75">
      <c r="A188" s="11"/>
      <c r="B188" s="3" t="s">
        <v>374</v>
      </c>
      <c r="C188" s="1"/>
      <c r="D188" s="1"/>
      <c r="E188" s="1"/>
      <c r="F188" s="1"/>
      <c r="G188" s="1"/>
      <c r="H188" s="1"/>
      <c r="I188" s="20"/>
    </row>
    <row r="189" spans="1:9" ht="44.25" customHeight="1">
      <c r="A189" s="11"/>
      <c r="B189" s="8" t="s">
        <v>386</v>
      </c>
      <c r="C189" s="1" t="s">
        <v>371</v>
      </c>
      <c r="D189" s="1">
        <v>0.1</v>
      </c>
      <c r="E189" s="1">
        <v>0.3</v>
      </c>
      <c r="F189" s="1">
        <v>0.4</v>
      </c>
      <c r="G189" s="1">
        <v>0.5</v>
      </c>
      <c r="H189" s="1" t="s">
        <v>425</v>
      </c>
      <c r="I189" s="20"/>
    </row>
    <row r="190" spans="1:9" ht="37.5">
      <c r="A190" s="11"/>
      <c r="B190" s="8" t="s">
        <v>384</v>
      </c>
      <c r="C190" s="1" t="s">
        <v>371</v>
      </c>
      <c r="D190" s="1">
        <v>0</v>
      </c>
      <c r="E190" s="1">
        <v>0.006</v>
      </c>
      <c r="F190" s="1" t="s">
        <v>426</v>
      </c>
      <c r="G190" s="1">
        <v>0.01</v>
      </c>
      <c r="H190" s="1">
        <v>0.03</v>
      </c>
      <c r="I190" s="20"/>
    </row>
    <row r="191" spans="1:9" ht="18.75">
      <c r="A191" s="11"/>
      <c r="B191" s="8" t="s">
        <v>387</v>
      </c>
      <c r="C191" s="1" t="s">
        <v>371</v>
      </c>
      <c r="D191" s="1" t="s">
        <v>412</v>
      </c>
      <c r="E191" s="1" t="s">
        <v>412</v>
      </c>
      <c r="F191" s="1" t="s">
        <v>412</v>
      </c>
      <c r="G191" s="1" t="s">
        <v>412</v>
      </c>
      <c r="H191" s="1" t="s">
        <v>412</v>
      </c>
      <c r="I191" s="20"/>
    </row>
    <row r="192" spans="1:9" ht="18.75">
      <c r="A192" s="11"/>
      <c r="B192" s="3" t="s">
        <v>374</v>
      </c>
      <c r="C192" s="1"/>
      <c r="D192" s="1"/>
      <c r="E192" s="1"/>
      <c r="F192" s="1"/>
      <c r="G192" s="1"/>
      <c r="H192" s="1"/>
      <c r="I192" s="20"/>
    </row>
    <row r="193" spans="1:9" ht="41.25" customHeight="1">
      <c r="A193" s="11"/>
      <c r="B193" s="8" t="s">
        <v>375</v>
      </c>
      <c r="C193" s="1" t="s">
        <v>371</v>
      </c>
      <c r="D193" s="1" t="s">
        <v>412</v>
      </c>
      <c r="E193" s="1" t="s">
        <v>412</v>
      </c>
      <c r="F193" s="1" t="s">
        <v>412</v>
      </c>
      <c r="G193" s="1" t="s">
        <v>412</v>
      </c>
      <c r="H193" s="1" t="s">
        <v>412</v>
      </c>
      <c r="I193" s="20"/>
    </row>
    <row r="194" spans="1:9" ht="18.75">
      <c r="A194" s="11"/>
      <c r="B194" s="8" t="s">
        <v>388</v>
      </c>
      <c r="C194" s="1" t="s">
        <v>371</v>
      </c>
      <c r="D194" s="1">
        <v>34269</v>
      </c>
      <c r="E194" s="1">
        <v>7026</v>
      </c>
      <c r="F194" s="36">
        <v>6456</v>
      </c>
      <c r="G194" s="36">
        <v>9832</v>
      </c>
      <c r="H194" s="36">
        <v>10832</v>
      </c>
      <c r="I194" s="20"/>
    </row>
    <row r="195" spans="1:9" ht="18.75">
      <c r="A195" s="11"/>
      <c r="B195" s="3" t="s">
        <v>374</v>
      </c>
      <c r="C195" s="1"/>
      <c r="D195" s="1"/>
      <c r="E195" s="1"/>
      <c r="F195" s="36"/>
      <c r="G195" s="36"/>
      <c r="H195" s="36"/>
      <c r="I195" s="20"/>
    </row>
    <row r="196" spans="1:9" ht="40.5" customHeight="1">
      <c r="A196" s="11"/>
      <c r="B196" s="8" t="s">
        <v>375</v>
      </c>
      <c r="C196" s="1" t="s">
        <v>371</v>
      </c>
      <c r="D196" s="1" t="s">
        <v>412</v>
      </c>
      <c r="E196" s="1" t="s">
        <v>412</v>
      </c>
      <c r="F196" s="1" t="s">
        <v>412</v>
      </c>
      <c r="G196" s="1" t="s">
        <v>412</v>
      </c>
      <c r="H196" s="1" t="s">
        <v>412</v>
      </c>
      <c r="I196" s="20"/>
    </row>
    <row r="198" ht="12.75">
      <c r="B198" s="27" t="s">
        <v>398</v>
      </c>
    </row>
    <row r="199" spans="1:2" ht="15.75">
      <c r="A199" s="62" t="s">
        <v>407</v>
      </c>
      <c r="B199" s="63"/>
    </row>
    <row r="200" spans="1:9" ht="12.75">
      <c r="A200" s="61" t="s">
        <v>162</v>
      </c>
      <c r="B200" s="61"/>
      <c r="C200" s="61"/>
      <c r="D200" s="61"/>
      <c r="E200" s="61"/>
      <c r="F200" s="61"/>
      <c r="G200" s="61"/>
      <c r="H200" s="61"/>
      <c r="I200" s="61"/>
    </row>
    <row r="201" spans="1:9" ht="12.75">
      <c r="A201" s="61"/>
      <c r="B201" s="61"/>
      <c r="C201" s="61"/>
      <c r="D201" s="61"/>
      <c r="E201" s="61"/>
      <c r="F201" s="61"/>
      <c r="G201" s="61"/>
      <c r="H201" s="61"/>
      <c r="I201" s="61"/>
    </row>
    <row r="202" spans="1:9" ht="12.75">
      <c r="A202" s="61"/>
      <c r="B202" s="61"/>
      <c r="C202" s="61"/>
      <c r="D202" s="61"/>
      <c r="E202" s="61"/>
      <c r="F202" s="61"/>
      <c r="G202" s="61"/>
      <c r="H202" s="61"/>
      <c r="I202" s="61"/>
    </row>
    <row r="203" spans="1:9" ht="12.75">
      <c r="A203" s="61"/>
      <c r="B203" s="61"/>
      <c r="C203" s="61"/>
      <c r="D203" s="61"/>
      <c r="E203" s="61"/>
      <c r="F203" s="61"/>
      <c r="G203" s="61"/>
      <c r="H203" s="61"/>
      <c r="I203" s="61"/>
    </row>
    <row r="204" spans="1:9" ht="12.75">
      <c r="A204" s="61"/>
      <c r="B204" s="61"/>
      <c r="C204" s="61"/>
      <c r="D204" s="61"/>
      <c r="E204" s="61"/>
      <c r="F204" s="61"/>
      <c r="G204" s="61"/>
      <c r="H204" s="61"/>
      <c r="I204" s="61"/>
    </row>
    <row r="205" spans="1:9" ht="12.75">
      <c r="A205" s="61"/>
      <c r="B205" s="61"/>
      <c r="C205" s="61"/>
      <c r="D205" s="61"/>
      <c r="E205" s="61"/>
      <c r="F205" s="61"/>
      <c r="G205" s="61"/>
      <c r="H205" s="61"/>
      <c r="I205" s="61"/>
    </row>
    <row r="206" spans="1:9" ht="12.75">
      <c r="A206" s="61"/>
      <c r="B206" s="61"/>
      <c r="C206" s="61"/>
      <c r="D206" s="61"/>
      <c r="E206" s="61"/>
      <c r="F206" s="61"/>
      <c r="G206" s="61"/>
      <c r="H206" s="61"/>
      <c r="I206" s="61"/>
    </row>
    <row r="207" spans="1:9" ht="12.75">
      <c r="A207" s="61"/>
      <c r="B207" s="61"/>
      <c r="C207" s="61"/>
      <c r="D207" s="61"/>
      <c r="E207" s="61"/>
      <c r="F207" s="61"/>
      <c r="G207" s="61"/>
      <c r="H207" s="61"/>
      <c r="I207" s="61"/>
    </row>
    <row r="208" spans="1:9" ht="12.75">
      <c r="A208" s="61"/>
      <c r="B208" s="61"/>
      <c r="C208" s="61"/>
      <c r="D208" s="61"/>
      <c r="E208" s="61"/>
      <c r="F208" s="61"/>
      <c r="G208" s="61"/>
      <c r="H208" s="61"/>
      <c r="I208" s="61"/>
    </row>
    <row r="209" spans="1:9" ht="12.75">
      <c r="A209" s="61"/>
      <c r="B209" s="61"/>
      <c r="C209" s="61"/>
      <c r="D209" s="61"/>
      <c r="E209" s="61"/>
      <c r="F209" s="61"/>
      <c r="G209" s="61"/>
      <c r="H209" s="61"/>
      <c r="I209" s="61"/>
    </row>
    <row r="210" spans="1:9" ht="12.75">
      <c r="A210" s="61"/>
      <c r="B210" s="61"/>
      <c r="C210" s="61"/>
      <c r="D210" s="61"/>
      <c r="E210" s="61"/>
      <c r="F210" s="61"/>
      <c r="G210" s="61"/>
      <c r="H210" s="61"/>
      <c r="I210" s="61"/>
    </row>
    <row r="211" spans="1:9" ht="12.75">
      <c r="A211" s="61"/>
      <c r="B211" s="61"/>
      <c r="C211" s="61"/>
      <c r="D211" s="61"/>
      <c r="E211" s="61"/>
      <c r="F211" s="61"/>
      <c r="G211" s="61"/>
      <c r="H211" s="61"/>
      <c r="I211" s="61"/>
    </row>
    <row r="212" spans="1:9" ht="12.75">
      <c r="A212" s="61"/>
      <c r="B212" s="61"/>
      <c r="C212" s="61"/>
      <c r="D212" s="61"/>
      <c r="E212" s="61"/>
      <c r="F212" s="61"/>
      <c r="G212" s="61"/>
      <c r="H212" s="61"/>
      <c r="I212" s="61"/>
    </row>
    <row r="213" spans="1:9" ht="12.75">
      <c r="A213" s="61"/>
      <c r="B213" s="61"/>
      <c r="C213" s="61"/>
      <c r="D213" s="61"/>
      <c r="E213" s="61"/>
      <c r="F213" s="61"/>
      <c r="G213" s="61"/>
      <c r="H213" s="61"/>
      <c r="I213" s="61"/>
    </row>
    <row r="214" spans="1:9" ht="12.75">
      <c r="A214" s="61"/>
      <c r="B214" s="61"/>
      <c r="C214" s="61"/>
      <c r="D214" s="61"/>
      <c r="E214" s="61"/>
      <c r="F214" s="61"/>
      <c r="G214" s="61"/>
      <c r="H214" s="61"/>
      <c r="I214" s="61"/>
    </row>
  </sheetData>
  <mergeCells count="38">
    <mergeCell ref="A24:I24"/>
    <mergeCell ref="A94:I94"/>
    <mergeCell ref="A14:I14"/>
    <mergeCell ref="I61:I63"/>
    <mergeCell ref="I73:I74"/>
    <mergeCell ref="A73:A74"/>
    <mergeCell ref="C73:C74"/>
    <mergeCell ref="A57:A59"/>
    <mergeCell ref="A200:I214"/>
    <mergeCell ref="A199:B199"/>
    <mergeCell ref="A21:I21"/>
    <mergeCell ref="A34:I34"/>
    <mergeCell ref="A37:I37"/>
    <mergeCell ref="A46:I46"/>
    <mergeCell ref="A117:H117"/>
    <mergeCell ref="H73:H74"/>
    <mergeCell ref="A115:I115"/>
    <mergeCell ref="A147:I147"/>
    <mergeCell ref="B6:I6"/>
    <mergeCell ref="B7:I7"/>
    <mergeCell ref="A132:I132"/>
    <mergeCell ref="H61:H63"/>
    <mergeCell ref="A70:A71"/>
    <mergeCell ref="C70:C71"/>
    <mergeCell ref="A61:A63"/>
    <mergeCell ref="C61:C63"/>
    <mergeCell ref="A13:I13"/>
    <mergeCell ref="A101:I101"/>
    <mergeCell ref="B3:I3"/>
    <mergeCell ref="H70:H71"/>
    <mergeCell ref="I70:I71"/>
    <mergeCell ref="H57:H59"/>
    <mergeCell ref="C57:C59"/>
    <mergeCell ref="D11:H11"/>
    <mergeCell ref="C11:C12"/>
    <mergeCell ref="I11:I12"/>
    <mergeCell ref="I57:I59"/>
    <mergeCell ref="A11:B12"/>
  </mergeCells>
  <printOptions/>
  <pageMargins left="0.5905511811023623" right="0.5905511811023623" top="0.3937007874015748" bottom="0.3937007874015748" header="0.5118110236220472" footer="0.5118110236220472"/>
  <pageSetup fitToHeight="17" fitToWidth="1" horizontalDpi="600" verticalDpi="600" orientation="portrait" paperSize="9" scale="57" r:id="rId1"/>
  <rowBreaks count="1" manualBreakCount="1">
    <brk id="82" max="255" man="1"/>
  </rowBreaks>
</worksheet>
</file>

<file path=xl/worksheets/sheet3.xml><?xml version="1.0" encoding="utf-8"?>
<worksheet xmlns="http://schemas.openxmlformats.org/spreadsheetml/2006/main" xmlns:r="http://schemas.openxmlformats.org/officeDocument/2006/relationships">
  <dimension ref="A1:F280"/>
  <sheetViews>
    <sheetView tabSelected="1" workbookViewId="0" topLeftCell="B1">
      <selection activeCell="B104" sqref="B104"/>
    </sheetView>
  </sheetViews>
  <sheetFormatPr defaultColWidth="9.00390625" defaultRowHeight="12.75"/>
  <cols>
    <col min="1" max="1" width="71.75390625" style="0" customWidth="1"/>
    <col min="2" max="2" width="156.875" style="0" customWidth="1"/>
    <col min="3" max="3" width="76.25390625" style="0" customWidth="1"/>
    <col min="4" max="4" width="21.00390625" style="0" customWidth="1"/>
    <col min="5" max="5" width="14.00390625" style="0" customWidth="1"/>
  </cols>
  <sheetData>
    <row r="1" ht="12.75">
      <c r="A1" t="s">
        <v>107</v>
      </c>
    </row>
    <row r="2" ht="12.75">
      <c r="A2" t="s">
        <v>108</v>
      </c>
    </row>
    <row r="3" ht="12.75">
      <c r="A3" t="s">
        <v>109</v>
      </c>
    </row>
    <row r="5" ht="12.75">
      <c r="A5" t="s">
        <v>429</v>
      </c>
    </row>
    <row r="6" ht="12.75">
      <c r="A6" s="69" t="s">
        <v>430</v>
      </c>
    </row>
    <row r="8" ht="12.75">
      <c r="A8" t="s">
        <v>431</v>
      </c>
    </row>
    <row r="9" ht="12.75">
      <c r="A9" s="69" t="s">
        <v>110</v>
      </c>
    </row>
    <row r="10" ht="12.75">
      <c r="A10" t="s">
        <v>432</v>
      </c>
    </row>
    <row r="12" ht="12.75">
      <c r="A12" t="s">
        <v>433</v>
      </c>
    </row>
    <row r="13" ht="12.75">
      <c r="A13" s="69" t="s">
        <v>434</v>
      </c>
    </row>
    <row r="14" ht="12.75">
      <c r="A14" t="s">
        <v>435</v>
      </c>
    </row>
    <row r="15" spans="1:6" ht="12.75">
      <c r="A15" t="s">
        <v>436</v>
      </c>
      <c r="B15" t="s">
        <v>437</v>
      </c>
      <c r="C15" t="s">
        <v>438</v>
      </c>
      <c r="D15" t="s">
        <v>439</v>
      </c>
      <c r="E15" t="s">
        <v>440</v>
      </c>
      <c r="F15" t="s">
        <v>441</v>
      </c>
    </row>
    <row r="16" spans="1:6" ht="12.75">
      <c r="A16">
        <v>1</v>
      </c>
      <c r="B16" t="s">
        <v>442</v>
      </c>
      <c r="C16" s="68">
        <v>18895</v>
      </c>
      <c r="D16" s="68">
        <v>18326</v>
      </c>
      <c r="E16">
        <v>103</v>
      </c>
      <c r="F16" t="s">
        <v>443</v>
      </c>
    </row>
    <row r="17" spans="1:6" ht="12.75">
      <c r="A17">
        <v>2</v>
      </c>
      <c r="B17" t="s">
        <v>444</v>
      </c>
      <c r="C17" s="68">
        <v>9072</v>
      </c>
      <c r="D17" s="68">
        <v>8916</v>
      </c>
      <c r="E17">
        <v>102</v>
      </c>
      <c r="F17" t="s">
        <v>443</v>
      </c>
    </row>
    <row r="18" spans="1:6" ht="12.75">
      <c r="A18">
        <v>3</v>
      </c>
      <c r="B18" t="s">
        <v>445</v>
      </c>
      <c r="C18" s="68">
        <v>47899</v>
      </c>
      <c r="D18" s="68">
        <v>46654</v>
      </c>
      <c r="E18">
        <v>103</v>
      </c>
      <c r="F18" t="s">
        <v>443</v>
      </c>
    </row>
    <row r="19" spans="1:6" ht="12.75">
      <c r="A19">
        <v>4</v>
      </c>
      <c r="B19" t="s">
        <v>446</v>
      </c>
      <c r="C19" s="68">
        <v>6417</v>
      </c>
      <c r="D19" s="68">
        <v>6361</v>
      </c>
      <c r="E19">
        <v>56</v>
      </c>
      <c r="F19" t="s">
        <v>443</v>
      </c>
    </row>
    <row r="20" spans="1:6" ht="12.75">
      <c r="A20">
        <v>5</v>
      </c>
      <c r="B20" t="s">
        <v>447</v>
      </c>
      <c r="C20" s="68">
        <v>70477</v>
      </c>
      <c r="D20" s="68">
        <v>66031</v>
      </c>
      <c r="E20">
        <v>107</v>
      </c>
      <c r="F20" t="s">
        <v>443</v>
      </c>
    </row>
    <row r="21" spans="1:6" ht="12.75">
      <c r="A21">
        <v>6</v>
      </c>
      <c r="B21" t="s">
        <v>448</v>
      </c>
      <c r="C21" s="68">
        <v>153606</v>
      </c>
      <c r="D21" s="68">
        <v>182301</v>
      </c>
      <c r="E21">
        <v>84</v>
      </c>
      <c r="F21" t="s">
        <v>449</v>
      </c>
    </row>
    <row r="22" spans="1:6" ht="12.75">
      <c r="A22">
        <v>7</v>
      </c>
      <c r="B22" t="s">
        <v>450</v>
      </c>
      <c r="C22" s="68">
        <v>65167</v>
      </c>
      <c r="D22" s="68">
        <v>70568</v>
      </c>
      <c r="E22">
        <v>92.4</v>
      </c>
      <c r="F22" t="s">
        <v>449</v>
      </c>
    </row>
    <row r="23" spans="1:6" ht="12.75">
      <c r="A23">
        <v>8</v>
      </c>
      <c r="B23" t="s">
        <v>451</v>
      </c>
      <c r="C23" s="68">
        <v>72666</v>
      </c>
      <c r="D23" s="68">
        <v>76554</v>
      </c>
      <c r="E23">
        <v>95</v>
      </c>
      <c r="F23" t="s">
        <v>449</v>
      </c>
    </row>
    <row r="24" spans="1:6" ht="12.75">
      <c r="A24">
        <v>9</v>
      </c>
      <c r="B24" t="s">
        <v>452</v>
      </c>
      <c r="C24" s="68">
        <v>48466</v>
      </c>
      <c r="D24" s="68">
        <v>55360</v>
      </c>
      <c r="E24">
        <v>87.5</v>
      </c>
      <c r="F24" t="s">
        <v>449</v>
      </c>
    </row>
    <row r="26" ht="12.75">
      <c r="A26" t="s">
        <v>453</v>
      </c>
    </row>
    <row r="27" ht="12.75">
      <c r="A27" t="s">
        <v>111</v>
      </c>
    </row>
    <row r="28" ht="12.75">
      <c r="A28" s="69" t="s">
        <v>112</v>
      </c>
    </row>
    <row r="29" ht="12.75">
      <c r="A29" s="69" t="s">
        <v>113</v>
      </c>
    </row>
    <row r="30" ht="12.75">
      <c r="A30" s="69" t="s">
        <v>454</v>
      </c>
    </row>
    <row r="31" ht="12.75">
      <c r="A31" t="s">
        <v>114</v>
      </c>
    </row>
    <row r="32" ht="12.75">
      <c r="A32" s="69" t="s">
        <v>455</v>
      </c>
    </row>
    <row r="33" ht="12.75">
      <c r="A33" t="s">
        <v>456</v>
      </c>
    </row>
    <row r="35" spans="1:5" ht="12.75">
      <c r="A35" t="s">
        <v>436</v>
      </c>
      <c r="B35" t="s">
        <v>457</v>
      </c>
      <c r="C35" t="s">
        <v>458</v>
      </c>
      <c r="D35" t="s">
        <v>459</v>
      </c>
      <c r="E35" t="s">
        <v>115</v>
      </c>
    </row>
    <row r="36" ht="12.75">
      <c r="A36" t="s">
        <v>460</v>
      </c>
    </row>
    <row r="37" spans="1:5" ht="12.75">
      <c r="A37">
        <v>1</v>
      </c>
      <c r="B37" t="s">
        <v>198</v>
      </c>
      <c r="C37" s="5" t="s">
        <v>461</v>
      </c>
      <c r="D37" t="s">
        <v>462</v>
      </c>
      <c r="E37" t="s">
        <v>463</v>
      </c>
    </row>
    <row r="38" spans="1:3" ht="12.75">
      <c r="A38" t="s">
        <v>464</v>
      </c>
      <c r="C38" s="5"/>
    </row>
    <row r="39" spans="1:5" ht="12.75">
      <c r="A39">
        <v>2</v>
      </c>
      <c r="B39" t="s">
        <v>198</v>
      </c>
      <c r="C39" t="s">
        <v>116</v>
      </c>
      <c r="D39" t="s">
        <v>465</v>
      </c>
      <c r="E39" t="s">
        <v>463</v>
      </c>
    </row>
    <row r="40" ht="12.75">
      <c r="A40" t="s">
        <v>464</v>
      </c>
    </row>
    <row r="41" spans="1:5" ht="12.75">
      <c r="A41">
        <v>3</v>
      </c>
      <c r="B41" t="s">
        <v>198</v>
      </c>
      <c r="C41" t="s">
        <v>117</v>
      </c>
      <c r="D41" t="s">
        <v>466</v>
      </c>
      <c r="E41" t="s">
        <v>467</v>
      </c>
    </row>
    <row r="42" ht="12.75">
      <c r="A42" t="s">
        <v>464</v>
      </c>
    </row>
    <row r="43" spans="1:5" ht="12.75">
      <c r="A43">
        <v>4</v>
      </c>
      <c r="B43" t="s">
        <v>198</v>
      </c>
      <c r="C43" t="s">
        <v>118</v>
      </c>
      <c r="D43" t="s">
        <v>466</v>
      </c>
      <c r="E43" t="s">
        <v>468</v>
      </c>
    </row>
    <row r="44" ht="12.75">
      <c r="A44" t="s">
        <v>464</v>
      </c>
    </row>
    <row r="45" spans="1:5" ht="12.75">
      <c r="A45">
        <v>5</v>
      </c>
      <c r="B45" t="s">
        <v>198</v>
      </c>
      <c r="C45" t="s">
        <v>119</v>
      </c>
      <c r="D45" t="s">
        <v>466</v>
      </c>
      <c r="E45" t="s">
        <v>469</v>
      </c>
    </row>
    <row r="46" ht="12.75">
      <c r="A46" t="s">
        <v>464</v>
      </c>
    </row>
    <row r="47" spans="1:5" ht="12.75">
      <c r="A47">
        <v>6</v>
      </c>
      <c r="B47" t="s">
        <v>198</v>
      </c>
      <c r="C47" t="s">
        <v>120</v>
      </c>
      <c r="D47" t="s">
        <v>466</v>
      </c>
      <c r="E47" t="s">
        <v>469</v>
      </c>
    </row>
    <row r="48" ht="12.75">
      <c r="A48" t="s">
        <v>464</v>
      </c>
    </row>
    <row r="50" ht="12.75">
      <c r="A50" t="s">
        <v>470</v>
      </c>
    </row>
    <row r="51" spans="1:2" ht="12.75">
      <c r="A51" t="s">
        <v>167</v>
      </c>
      <c r="B51" t="s">
        <v>121</v>
      </c>
    </row>
    <row r="52" spans="1:2" ht="12.75">
      <c r="A52" t="s">
        <v>171</v>
      </c>
      <c r="B52" t="s">
        <v>122</v>
      </c>
    </row>
    <row r="53" spans="1:2" ht="12.75">
      <c r="A53" t="s">
        <v>172</v>
      </c>
      <c r="B53" t="s">
        <v>123</v>
      </c>
    </row>
    <row r="54" spans="1:2" ht="12.75">
      <c r="A54" t="s">
        <v>174</v>
      </c>
      <c r="B54" t="s">
        <v>124</v>
      </c>
    </row>
    <row r="55" spans="1:2" ht="12.75">
      <c r="A55" t="s">
        <v>177</v>
      </c>
      <c r="B55" t="s">
        <v>125</v>
      </c>
    </row>
    <row r="56" spans="1:2" ht="12.75">
      <c r="A56" t="s">
        <v>180</v>
      </c>
      <c r="B56" t="s">
        <v>126</v>
      </c>
    </row>
    <row r="57" spans="1:2" ht="12.75">
      <c r="A57" t="s">
        <v>183</v>
      </c>
      <c r="B57" t="s">
        <v>127</v>
      </c>
    </row>
    <row r="58" spans="1:2" ht="12.75">
      <c r="A58" t="s">
        <v>189</v>
      </c>
      <c r="B58" t="s">
        <v>128</v>
      </c>
    </row>
    <row r="60" ht="12.75">
      <c r="A60" t="s">
        <v>471</v>
      </c>
    </row>
    <row r="61" ht="12.75">
      <c r="A61" s="69" t="s">
        <v>472</v>
      </c>
    </row>
    <row r="63" ht="12.75">
      <c r="A63" t="s">
        <v>473</v>
      </c>
    </row>
    <row r="65" spans="1:2" ht="12.75">
      <c r="A65" t="s">
        <v>129</v>
      </c>
      <c r="B65" t="s">
        <v>130</v>
      </c>
    </row>
    <row r="66" spans="1:3" ht="12.75">
      <c r="A66" t="s">
        <v>475</v>
      </c>
      <c r="B66" t="s">
        <v>476</v>
      </c>
      <c r="C66" t="s">
        <v>477</v>
      </c>
    </row>
    <row r="67" spans="1:4" ht="12.75">
      <c r="A67">
        <v>1</v>
      </c>
      <c r="B67">
        <v>2</v>
      </c>
      <c r="C67">
        <v>3</v>
      </c>
      <c r="D67">
        <v>4</v>
      </c>
    </row>
    <row r="68" ht="12.75">
      <c r="A68" t="s">
        <v>478</v>
      </c>
    </row>
    <row r="69" ht="12.75">
      <c r="A69" t="s">
        <v>479</v>
      </c>
    </row>
    <row r="70" spans="1:3" ht="12.75">
      <c r="A70" t="s">
        <v>480</v>
      </c>
      <c r="B70" t="s">
        <v>481</v>
      </c>
      <c r="C70" t="s">
        <v>482</v>
      </c>
    </row>
    <row r="72" ht="12.75">
      <c r="A72" t="s">
        <v>483</v>
      </c>
    </row>
    <row r="73" ht="12.75">
      <c r="A73" t="s">
        <v>484</v>
      </c>
    </row>
    <row r="74" ht="12.75">
      <c r="A74" s="69" t="s">
        <v>131</v>
      </c>
    </row>
    <row r="75" ht="12.75">
      <c r="A75" s="69" t="s">
        <v>485</v>
      </c>
    </row>
    <row r="76" ht="12.75">
      <c r="A76" t="s">
        <v>132</v>
      </c>
    </row>
    <row r="77" ht="12.75">
      <c r="A77" t="s">
        <v>486</v>
      </c>
    </row>
    <row r="78" ht="12.75">
      <c r="A78" t="s">
        <v>487</v>
      </c>
    </row>
    <row r="79" ht="12.75">
      <c r="A79" t="s">
        <v>133</v>
      </c>
    </row>
    <row r="80" ht="12.75">
      <c r="A80" t="s">
        <v>488</v>
      </c>
    </row>
    <row r="81" spans="1:2" ht="12.75">
      <c r="A81" t="s">
        <v>103</v>
      </c>
      <c r="B81" t="s">
        <v>134</v>
      </c>
    </row>
    <row r="82" spans="1:2" ht="12.75">
      <c r="A82" t="s">
        <v>103</v>
      </c>
      <c r="B82" t="s">
        <v>135</v>
      </c>
    </row>
    <row r="83" spans="1:2" ht="12.75">
      <c r="A83" t="s">
        <v>103</v>
      </c>
      <c r="B83" t="s">
        <v>136</v>
      </c>
    </row>
    <row r="84" spans="1:2" ht="12.75">
      <c r="A84" t="s">
        <v>103</v>
      </c>
      <c r="B84" t="s">
        <v>137</v>
      </c>
    </row>
    <row r="85" spans="1:2" ht="12.75">
      <c r="A85" t="s">
        <v>103</v>
      </c>
      <c r="B85" t="s">
        <v>138</v>
      </c>
    </row>
    <row r="86" ht="12.75">
      <c r="A86" s="69" t="s">
        <v>489</v>
      </c>
    </row>
    <row r="87" ht="12.75">
      <c r="A87" t="s">
        <v>490</v>
      </c>
    </row>
    <row r="88" ht="12.75">
      <c r="A88" s="69" t="s">
        <v>491</v>
      </c>
    </row>
    <row r="89" ht="12.75">
      <c r="A89" s="69" t="s">
        <v>492</v>
      </c>
    </row>
    <row r="90" ht="12.75">
      <c r="A90" t="s">
        <v>493</v>
      </c>
    </row>
    <row r="91" ht="12.75">
      <c r="A91" t="s">
        <v>494</v>
      </c>
    </row>
    <row r="92" ht="12.75">
      <c r="A92" t="s">
        <v>495</v>
      </c>
    </row>
    <row r="94" ht="12.75">
      <c r="A94" t="s">
        <v>496</v>
      </c>
    </row>
    <row r="95" spans="1:4" ht="12.75">
      <c r="A95" t="s">
        <v>474</v>
      </c>
      <c r="B95" t="s">
        <v>497</v>
      </c>
      <c r="C95" t="s">
        <v>476</v>
      </c>
      <c r="D95" t="s">
        <v>477</v>
      </c>
    </row>
    <row r="96" spans="1:3" ht="12.75">
      <c r="A96" t="s">
        <v>498</v>
      </c>
      <c r="B96" t="s">
        <v>499</v>
      </c>
      <c r="C96" t="s">
        <v>500</v>
      </c>
    </row>
    <row r="97" spans="2:3" ht="12.75">
      <c r="B97" t="s">
        <v>501</v>
      </c>
      <c r="C97" t="s">
        <v>502</v>
      </c>
    </row>
    <row r="98" spans="2:3" ht="12.75">
      <c r="B98" t="s">
        <v>503</v>
      </c>
      <c r="C98" t="s">
        <v>417</v>
      </c>
    </row>
    <row r="99" spans="2:3" ht="12.75">
      <c r="B99" t="s">
        <v>504</v>
      </c>
      <c r="C99" t="s">
        <v>505</v>
      </c>
    </row>
    <row r="100" spans="2:3" ht="12.75">
      <c r="B100" t="s">
        <v>139</v>
      </c>
      <c r="C100" t="s">
        <v>417</v>
      </c>
    </row>
    <row r="101" spans="2:3" ht="12.75">
      <c r="B101" t="s">
        <v>506</v>
      </c>
      <c r="C101" t="s">
        <v>505</v>
      </c>
    </row>
    <row r="102" spans="2:3" ht="12.75">
      <c r="B102" t="s">
        <v>507</v>
      </c>
      <c r="C102" t="s">
        <v>505</v>
      </c>
    </row>
    <row r="103" spans="2:3" ht="12.75">
      <c r="B103" t="s">
        <v>508</v>
      </c>
      <c r="C103" t="s">
        <v>505</v>
      </c>
    </row>
    <row r="104" spans="2:3" ht="12.75">
      <c r="B104" t="s">
        <v>140</v>
      </c>
      <c r="C104" t="s">
        <v>505</v>
      </c>
    </row>
    <row r="105" spans="2:3" ht="12.75">
      <c r="B105" t="s">
        <v>509</v>
      </c>
      <c r="C105" t="s">
        <v>505</v>
      </c>
    </row>
    <row r="106" spans="2:3" ht="12.75">
      <c r="B106" t="s">
        <v>510</v>
      </c>
      <c r="C106" t="s">
        <v>417</v>
      </c>
    </row>
    <row r="107" spans="2:3" ht="12.75">
      <c r="B107" t="s">
        <v>511</v>
      </c>
      <c r="C107" t="s">
        <v>505</v>
      </c>
    </row>
    <row r="109" ht="12.75">
      <c r="A109" t="s">
        <v>512</v>
      </c>
    </row>
    <row r="110" ht="12.75">
      <c r="A110" t="s">
        <v>513</v>
      </c>
    </row>
    <row r="112" ht="12.75">
      <c r="A112" t="s">
        <v>141</v>
      </c>
    </row>
    <row r="113" ht="12.75">
      <c r="A113" t="s">
        <v>142</v>
      </c>
    </row>
    <row r="114" ht="12.75">
      <c r="A114" t="s">
        <v>514</v>
      </c>
    </row>
    <row r="115" ht="12.75">
      <c r="A115" t="s">
        <v>515</v>
      </c>
    </row>
    <row r="116" ht="12.75">
      <c r="A116" t="e">
        <f>-Одноканального финансирования через систему ОМС нет. Будет ли оно введено и когда-неизвестно.</f>
        <v>#NAME?</v>
      </c>
    </row>
    <row r="118" ht="12.75">
      <c r="A118" t="s">
        <v>516</v>
      </c>
    </row>
    <row r="119" ht="12.75">
      <c r="A119" t="s">
        <v>517</v>
      </c>
    </row>
    <row r="120" ht="12.75">
      <c r="A120" t="s">
        <v>518</v>
      </c>
    </row>
    <row r="122" ht="12.75">
      <c r="A122" t="s">
        <v>519</v>
      </c>
    </row>
    <row r="123" ht="12.75">
      <c r="A123" t="s">
        <v>520</v>
      </c>
    </row>
    <row r="124" ht="12.75">
      <c r="A124" t="s">
        <v>521</v>
      </c>
    </row>
    <row r="125" ht="12.75">
      <c r="A125" t="s">
        <v>522</v>
      </c>
    </row>
    <row r="126" ht="12.75">
      <c r="A126" t="s">
        <v>523</v>
      </c>
    </row>
    <row r="127" ht="12.75">
      <c r="A127" t="s">
        <v>30</v>
      </c>
    </row>
    <row r="128" ht="12.75">
      <c r="A128" t="s">
        <v>31</v>
      </c>
    </row>
    <row r="129" ht="12.75">
      <c r="A129" t="s">
        <v>32</v>
      </c>
    </row>
    <row r="131" ht="12.75">
      <c r="A131" t="s">
        <v>33</v>
      </c>
    </row>
    <row r="132" ht="12.75">
      <c r="A132" t="s">
        <v>34</v>
      </c>
    </row>
    <row r="134" ht="12.75">
      <c r="A134" t="s">
        <v>35</v>
      </c>
    </row>
    <row r="135" ht="12.75">
      <c r="A135" t="s">
        <v>36</v>
      </c>
    </row>
    <row r="137" ht="12.75">
      <c r="A137" t="s">
        <v>37</v>
      </c>
    </row>
    <row r="138" ht="12.75">
      <c r="A138" t="s">
        <v>38</v>
      </c>
    </row>
    <row r="140" ht="12.75">
      <c r="A140" t="s">
        <v>39</v>
      </c>
    </row>
    <row r="141" ht="12.75">
      <c r="A141" t="s">
        <v>40</v>
      </c>
    </row>
    <row r="143" ht="12.75">
      <c r="A143" t="s">
        <v>41</v>
      </c>
    </row>
    <row r="144" ht="12.75">
      <c r="A144" s="69" t="s">
        <v>143</v>
      </c>
    </row>
    <row r="146" ht="12.75">
      <c r="A146" t="s">
        <v>42</v>
      </c>
    </row>
    <row r="147" ht="12.75">
      <c r="A147" t="s">
        <v>43</v>
      </c>
    </row>
    <row r="149" ht="12.75">
      <c r="A149" t="s">
        <v>44</v>
      </c>
    </row>
    <row r="150" ht="12.75">
      <c r="A150" t="s">
        <v>144</v>
      </c>
    </row>
    <row r="151" ht="12.75">
      <c r="A151" t="s">
        <v>45</v>
      </c>
    </row>
    <row r="152" ht="12.75">
      <c r="A152" t="s">
        <v>46</v>
      </c>
    </row>
    <row r="154" ht="12.75">
      <c r="A154" t="s">
        <v>47</v>
      </c>
    </row>
    <row r="155" ht="12.75">
      <c r="A155" s="69" t="s">
        <v>48</v>
      </c>
    </row>
    <row r="157" ht="12.75">
      <c r="A157" t="s">
        <v>49</v>
      </c>
    </row>
    <row r="158" spans="1:2" ht="12.75">
      <c r="A158" s="70" t="s">
        <v>145</v>
      </c>
      <c r="B158" t="s">
        <v>146</v>
      </c>
    </row>
    <row r="159" ht="12.75">
      <c r="A159" s="70" t="s">
        <v>147</v>
      </c>
    </row>
    <row r="160" ht="12.75">
      <c r="A160" t="s">
        <v>50</v>
      </c>
    </row>
    <row r="162" ht="12.75">
      <c r="A162" t="s">
        <v>51</v>
      </c>
    </row>
    <row r="163" ht="12.75">
      <c r="A163" t="s">
        <v>148</v>
      </c>
    </row>
    <row r="164" spans="1:2" ht="12.75">
      <c r="A164" s="71" t="s">
        <v>149</v>
      </c>
      <c r="B164" t="s">
        <v>150</v>
      </c>
    </row>
    <row r="165" spans="1:2" ht="12.75">
      <c r="A165" s="71" t="s">
        <v>151</v>
      </c>
      <c r="B165" t="s">
        <v>152</v>
      </c>
    </row>
    <row r="167" ht="12.75">
      <c r="A167" t="s">
        <v>52</v>
      </c>
    </row>
    <row r="168" ht="12.75">
      <c r="A168" t="s">
        <v>153</v>
      </c>
    </row>
    <row r="169" ht="12.75">
      <c r="B169" t="s">
        <v>53</v>
      </c>
    </row>
    <row r="170" ht="12.75">
      <c r="A170" t="s">
        <v>54</v>
      </c>
    </row>
    <row r="171" spans="1:2" ht="12.75">
      <c r="A171" t="s">
        <v>167</v>
      </c>
      <c r="B171" t="s">
        <v>154</v>
      </c>
    </row>
    <row r="172" spans="1:2" ht="12.75">
      <c r="A172" t="s">
        <v>171</v>
      </c>
      <c r="B172" t="s">
        <v>155</v>
      </c>
    </row>
    <row r="173" spans="1:2" ht="12.75">
      <c r="A173" t="s">
        <v>172</v>
      </c>
      <c r="B173" t="s">
        <v>156</v>
      </c>
    </row>
    <row r="174" spans="1:2" ht="12.75">
      <c r="A174" t="s">
        <v>174</v>
      </c>
      <c r="B174" t="s">
        <v>157</v>
      </c>
    </row>
    <row r="175" spans="1:2" ht="12.75">
      <c r="A175" t="s">
        <v>177</v>
      </c>
      <c r="B175" t="s">
        <v>158</v>
      </c>
    </row>
    <row r="176" spans="1:2" ht="12.75">
      <c r="A176" t="s">
        <v>180</v>
      </c>
      <c r="B176" t="s">
        <v>159</v>
      </c>
    </row>
    <row r="177" spans="1:2" ht="12.75">
      <c r="A177" t="s">
        <v>183</v>
      </c>
      <c r="B177" t="s">
        <v>160</v>
      </c>
    </row>
    <row r="179" ht="12.75">
      <c r="A179" t="s">
        <v>55</v>
      </c>
    </row>
    <row r="180" ht="12.75">
      <c r="A180" t="s">
        <v>56</v>
      </c>
    </row>
    <row r="181" ht="12.75">
      <c r="A181" s="70" t="s">
        <v>161</v>
      </c>
    </row>
    <row r="183" ht="12.75">
      <c r="A183" t="s">
        <v>57</v>
      </c>
    </row>
    <row r="184" ht="12.75">
      <c r="A184" t="s">
        <v>58</v>
      </c>
    </row>
    <row r="186" ht="12.75">
      <c r="A186" t="s">
        <v>59</v>
      </c>
    </row>
    <row r="187" ht="12.75">
      <c r="A187" t="s">
        <v>0</v>
      </c>
    </row>
    <row r="188" ht="12.75">
      <c r="A188" t="s">
        <v>60</v>
      </c>
    </row>
    <row r="190" ht="12.75">
      <c r="A190" t="s">
        <v>61</v>
      </c>
    </row>
    <row r="191" ht="12.75">
      <c r="A191" t="s">
        <v>62</v>
      </c>
    </row>
    <row r="193" ht="12.75">
      <c r="A193" t="s">
        <v>63</v>
      </c>
    </row>
    <row r="194" ht="12.75">
      <c r="A194" t="s">
        <v>64</v>
      </c>
    </row>
    <row r="196" ht="12.75">
      <c r="A196" t="s">
        <v>65</v>
      </c>
    </row>
    <row r="197" ht="12.75">
      <c r="A197" s="69" t="s">
        <v>1</v>
      </c>
    </row>
    <row r="200" ht="12.75">
      <c r="A200" t="s">
        <v>66</v>
      </c>
    </row>
    <row r="201" ht="12.75">
      <c r="A201" t="s">
        <v>67</v>
      </c>
    </row>
    <row r="203" ht="12.75">
      <c r="A203" t="s">
        <v>68</v>
      </c>
    </row>
    <row r="204" ht="12.75">
      <c r="A204" t="s">
        <v>2</v>
      </c>
    </row>
    <row r="206" ht="12.75">
      <c r="A206" t="s">
        <v>69</v>
      </c>
    </row>
    <row r="207" ht="12.75">
      <c r="A207" t="s">
        <v>70</v>
      </c>
    </row>
    <row r="209" ht="12.75">
      <c r="A209" t="s">
        <v>71</v>
      </c>
    </row>
    <row r="210" ht="12.75">
      <c r="A210" t="s">
        <v>72</v>
      </c>
    </row>
    <row r="212" ht="12.75">
      <c r="A212" t="s">
        <v>73</v>
      </c>
    </row>
    <row r="213" ht="12.75">
      <c r="A213" t="s">
        <v>74</v>
      </c>
    </row>
    <row r="214" ht="12.75">
      <c r="A214" t="s">
        <v>75</v>
      </c>
    </row>
    <row r="216" ht="12.75">
      <c r="A216" t="s">
        <v>76</v>
      </c>
    </row>
    <row r="217" ht="12.75">
      <c r="A217" t="s">
        <v>77</v>
      </c>
    </row>
    <row r="219" ht="12.75">
      <c r="A219" t="s">
        <v>78</v>
      </c>
    </row>
    <row r="220" ht="12.75">
      <c r="A220" s="69" t="s">
        <v>3</v>
      </c>
    </row>
    <row r="221" ht="12.75">
      <c r="A221" t="s">
        <v>79</v>
      </c>
    </row>
    <row r="223" ht="12.75">
      <c r="A223" t="s">
        <v>80</v>
      </c>
    </row>
    <row r="224" ht="12.75">
      <c r="A224" t="s">
        <v>81</v>
      </c>
    </row>
    <row r="226" ht="12.75">
      <c r="A226" t="s">
        <v>82</v>
      </c>
    </row>
    <row r="227" ht="12.75">
      <c r="A227" t="s">
        <v>83</v>
      </c>
    </row>
    <row r="229" ht="12.75">
      <c r="A229" t="s">
        <v>84</v>
      </c>
    </row>
    <row r="230" ht="12.75">
      <c r="A230" t="s">
        <v>85</v>
      </c>
    </row>
    <row r="232" ht="12.75">
      <c r="A232" t="s">
        <v>86</v>
      </c>
    </row>
    <row r="233" ht="12.75">
      <c r="A233" t="s">
        <v>87</v>
      </c>
    </row>
    <row r="235" ht="12.75">
      <c r="A235" t="s">
        <v>88</v>
      </c>
    </row>
    <row r="236" ht="12.75">
      <c r="A236" t="s">
        <v>89</v>
      </c>
    </row>
    <row r="238" ht="12.75">
      <c r="A238" t="s">
        <v>90</v>
      </c>
    </row>
    <row r="239" ht="12.75">
      <c r="A239" s="69" t="s">
        <v>91</v>
      </c>
    </row>
    <row r="240" ht="12.75">
      <c r="B240" s="69" t="s">
        <v>4</v>
      </c>
    </row>
    <row r="241" ht="12.75">
      <c r="B241" s="69" t="s">
        <v>5</v>
      </c>
    </row>
    <row r="242" ht="12.75">
      <c r="B242" t="s">
        <v>6</v>
      </c>
    </row>
    <row r="243" ht="12.75">
      <c r="B243" t="s">
        <v>92</v>
      </c>
    </row>
    <row r="244" ht="12.75">
      <c r="B244" s="69" t="s">
        <v>93</v>
      </c>
    </row>
    <row r="246" ht="12.75">
      <c r="A246" t="s">
        <v>7</v>
      </c>
    </row>
    <row r="247" ht="12.75">
      <c r="B247" s="69" t="s">
        <v>8</v>
      </c>
    </row>
    <row r="248" ht="12.75">
      <c r="B248" t="s">
        <v>9</v>
      </c>
    </row>
    <row r="249" ht="12.75">
      <c r="A249" t="s">
        <v>94</v>
      </c>
    </row>
    <row r="250" ht="12.75">
      <c r="A250" t="s">
        <v>95</v>
      </c>
    </row>
    <row r="251" ht="12.75">
      <c r="A251" t="s">
        <v>10</v>
      </c>
    </row>
    <row r="252" ht="12.75">
      <c r="A252" t="s">
        <v>96</v>
      </c>
    </row>
    <row r="253" ht="12.75">
      <c r="A253" t="s">
        <v>11</v>
      </c>
    </row>
    <row r="254" ht="12.75">
      <c r="A254" s="69" t="s">
        <v>12</v>
      </c>
    </row>
    <row r="255" ht="12.75">
      <c r="A255" s="69" t="s">
        <v>97</v>
      </c>
    </row>
    <row r="256" ht="12.75">
      <c r="A256" t="s">
        <v>13</v>
      </c>
    </row>
    <row r="257" ht="12.75">
      <c r="A257" t="s">
        <v>98</v>
      </c>
    </row>
    <row r="258" ht="12.75">
      <c r="A258" t="s">
        <v>14</v>
      </c>
    </row>
    <row r="259" ht="12.75">
      <c r="A259" t="s">
        <v>15</v>
      </c>
    </row>
    <row r="260" ht="12.75">
      <c r="B260" t="s">
        <v>16</v>
      </c>
    </row>
    <row r="261" ht="12.75">
      <c r="A261" s="69" t="s">
        <v>17</v>
      </c>
    </row>
    <row r="262" ht="12.75">
      <c r="B262" s="69" t="s">
        <v>99</v>
      </c>
    </row>
    <row r="263" ht="12.75">
      <c r="B263" s="69" t="s">
        <v>100</v>
      </c>
    </row>
    <row r="264" ht="12.75">
      <c r="B264" t="s">
        <v>101</v>
      </c>
    </row>
    <row r="265" ht="12.75">
      <c r="B265" t="s">
        <v>102</v>
      </c>
    </row>
    <row r="266" spans="1:2" ht="12.75">
      <c r="A266" t="s">
        <v>103</v>
      </c>
      <c r="B266" t="s">
        <v>18</v>
      </c>
    </row>
    <row r="267" ht="12.75">
      <c r="A267" t="s">
        <v>104</v>
      </c>
    </row>
    <row r="268" ht="12.75">
      <c r="A268" t="s">
        <v>19</v>
      </c>
    </row>
    <row r="269" ht="12.75">
      <c r="A269" s="69" t="s">
        <v>20</v>
      </c>
    </row>
    <row r="270" ht="12.75">
      <c r="A270" s="69" t="s">
        <v>21</v>
      </c>
    </row>
    <row r="271" ht="12.75">
      <c r="A271" s="69" t="s">
        <v>22</v>
      </c>
    </row>
    <row r="272" spans="1:2" ht="12.75">
      <c r="A272" s="71" t="s">
        <v>23</v>
      </c>
      <c r="B272" t="s">
        <v>105</v>
      </c>
    </row>
    <row r="274" ht="12.75">
      <c r="A274" t="s">
        <v>24</v>
      </c>
    </row>
    <row r="275" ht="12.75">
      <c r="B275" t="s">
        <v>25</v>
      </c>
    </row>
    <row r="276" ht="12.75">
      <c r="A276" s="69" t="s">
        <v>26</v>
      </c>
    </row>
    <row r="277" ht="12.75">
      <c r="A277" t="s">
        <v>27</v>
      </c>
    </row>
    <row r="278" ht="12.75">
      <c r="B278" s="69" t="s">
        <v>28</v>
      </c>
    </row>
    <row r="279" ht="12.75">
      <c r="A279" s="69" t="s">
        <v>106</v>
      </c>
    </row>
    <row r="280" ht="12.75">
      <c r="A280" s="69" t="s">
        <v>29</v>
      </c>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RUSSIA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Мурзова</dc:creator>
  <cp:keywords/>
  <dc:description/>
  <cp:lastModifiedBy>Седченко</cp:lastModifiedBy>
  <cp:lastPrinted>2010-02-14T09:10:11Z</cp:lastPrinted>
  <dcterms:created xsi:type="dcterms:W3CDTF">2008-11-14T11:09:41Z</dcterms:created>
  <dcterms:modified xsi:type="dcterms:W3CDTF">2010-05-06T07:26:22Z</dcterms:modified>
  <cp:category/>
  <cp:version/>
  <cp:contentType/>
  <cp:contentStatus/>
</cp:coreProperties>
</file>